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240" windowWidth="12120" windowHeight="4335" activeTab="3"/>
  </bookViews>
  <sheets>
    <sheet name="P&amp;L" sheetId="1" r:id="rId1"/>
    <sheet name="BALANCE SHEET" sheetId="2" r:id="rId2"/>
    <sheet name="EQUITY" sheetId="3" r:id="rId3"/>
    <sheet name="CASHFLOWS" sheetId="4" r:id="rId4"/>
  </sheets>
  <definedNames>
    <definedName name="_xlnm.Print_Area" localSheetId="1">'BALANCE SHEET'!$A$1:$L$54</definedName>
    <definedName name="_xlnm.Print_Area" localSheetId="3">'CASHFLOWS'!$B$2:$J$69</definedName>
    <definedName name="_xlnm.Print_Area" localSheetId="2">'EQUITY'!$B$2:$M$55</definedName>
    <definedName name="_xlnm.Print_Area" localSheetId="0">'P&amp;L'!$A$1:$M$49</definedName>
  </definedNames>
  <calcPr fullCalcOnLoad="1"/>
</workbook>
</file>

<file path=xl/sharedStrings.xml><?xml version="1.0" encoding="utf-8"?>
<sst xmlns="http://schemas.openxmlformats.org/spreadsheetml/2006/main" count="165" uniqueCount="118">
  <si>
    <t>KKB ENGINEERING BERHAD</t>
  </si>
  <si>
    <t>CURRENT</t>
  </si>
  <si>
    <t>QUARTER</t>
  </si>
  <si>
    <t>Current Liabilities</t>
  </si>
  <si>
    <t>Current Assets</t>
  </si>
  <si>
    <t>Reserves</t>
  </si>
  <si>
    <t>-</t>
  </si>
  <si>
    <t>RM</t>
  </si>
  <si>
    <t>Net Current Assets</t>
  </si>
  <si>
    <t>(Company No : 26495 - D)</t>
  </si>
  <si>
    <t>Revenue</t>
  </si>
  <si>
    <t>Finance costs</t>
  </si>
  <si>
    <t>Inventories</t>
  </si>
  <si>
    <t>Other operating income</t>
  </si>
  <si>
    <t>Operating expenses</t>
  </si>
  <si>
    <t>Profit from operations</t>
  </si>
  <si>
    <t>(Incorporated in Malaysia)</t>
  </si>
  <si>
    <t>ENDED</t>
  </si>
  <si>
    <t xml:space="preserve">COMPARATIVE </t>
  </si>
  <si>
    <t>Property, plant &amp; equipment</t>
  </si>
  <si>
    <t>Trade receivables</t>
  </si>
  <si>
    <t>Cash &amp; bank balances</t>
  </si>
  <si>
    <t>Trade payables</t>
  </si>
  <si>
    <t>Lease payables</t>
  </si>
  <si>
    <t>Share capital</t>
  </si>
  <si>
    <t>Share premium</t>
  </si>
  <si>
    <t>Minority interests</t>
  </si>
  <si>
    <t>Earnings per share - Basic (sen)</t>
  </si>
  <si>
    <t>Earnings per share - Diluted (sen)</t>
  </si>
  <si>
    <t>Exercise of options under ESOS</t>
  </si>
  <si>
    <t xml:space="preserve">(The Condensed Consolidated Income Statement should be read in conjunction with the Annual Financial Report for the </t>
  </si>
  <si>
    <t xml:space="preserve">(The Condensed Consolidated Balance Sheet should be read in conjunction with the Annual Financial Report for the </t>
  </si>
  <si>
    <t xml:space="preserve">(The Condensed Consolidated Statement of Changes in Equity should be read in conjunction with the Annual Financial </t>
  </si>
  <si>
    <t xml:space="preserve">AS AT </t>
  </si>
  <si>
    <t>AS AT</t>
  </si>
  <si>
    <t>(The Condensed Consolidated Cash Flow Statement should be read in conjunction with the Annual Financial Report</t>
  </si>
  <si>
    <t>Depreciation of property, plant &amp; equipment</t>
  </si>
  <si>
    <t>Operating profit before changes in working capital</t>
  </si>
  <si>
    <t>Changes in working capital</t>
  </si>
  <si>
    <t>Taxation paid, net of refund (if any)</t>
  </si>
  <si>
    <t>Investing activities</t>
  </si>
  <si>
    <t>Purchase of property, plant &amp; equipment</t>
  </si>
  <si>
    <t>Financing activities</t>
  </si>
  <si>
    <t>Net profit for the period</t>
  </si>
  <si>
    <t>UNAUDITED</t>
  </si>
  <si>
    <t>AUDITED</t>
  </si>
  <si>
    <t>PERIOD</t>
  </si>
  <si>
    <t>Movements during the period</t>
  </si>
  <si>
    <t>Profit for the period</t>
  </si>
  <si>
    <t>3 MONTHS ENDED</t>
  </si>
  <si>
    <t>Net proceeds from issuance of shares</t>
  </si>
  <si>
    <t>Adjustment for non-cash flow items:</t>
  </si>
  <si>
    <t>Interest paid</t>
  </si>
  <si>
    <t>Interest received</t>
  </si>
  <si>
    <t>Condensed Consolidated Balance Sheet</t>
  </si>
  <si>
    <t>Condensed Consolidated Income Statement</t>
  </si>
  <si>
    <t>Condensed Consolidated Cash Flow Statement</t>
  </si>
  <si>
    <t>Condensed Consolidated Statement of Changes in Equity</t>
  </si>
  <si>
    <t>CUMULATIVE</t>
  </si>
  <si>
    <t>SHARE</t>
  </si>
  <si>
    <t>CAPITAL</t>
  </si>
  <si>
    <t>ATTRIBUTABLE</t>
  </si>
  <si>
    <t>TO CAPITAL</t>
  </si>
  <si>
    <t>RETAINED</t>
  </si>
  <si>
    <t>PROFITS</t>
  </si>
  <si>
    <t>TOTAL</t>
  </si>
  <si>
    <t>At 1 January 2004</t>
  </si>
  <si>
    <t>year ended 31 December 2004.)</t>
  </si>
  <si>
    <t>Report for the year ended 31 December 2004.)</t>
  </si>
  <si>
    <t>At 1 January 2005</t>
  </si>
  <si>
    <t>for the year ended 31 December 2004.)</t>
  </si>
  <si>
    <t>Net increase/(decrease) in current liabilities</t>
  </si>
  <si>
    <t>Cash generated from operations</t>
  </si>
  <si>
    <t>Net (increase)/decrease in current assets</t>
  </si>
  <si>
    <t>Net cash generated from operating activities</t>
  </si>
  <si>
    <t>Tax-exempt dividend for FYE 31 December 2003</t>
  </si>
  <si>
    <t>Gain on disposal of property, plant &amp; equipment</t>
  </si>
  <si>
    <t>Proceeds from disposal of property, plant &amp; equipment</t>
  </si>
  <si>
    <t>Revaluation reserves</t>
  </si>
  <si>
    <t>Retained profits</t>
  </si>
  <si>
    <t>RESERVES</t>
  </si>
  <si>
    <t>Tax-exempt dividend for FYE 31 December 2004</t>
  </si>
  <si>
    <t>INTERIM FINANCIAL STATEMENTS FOR THE THIRD QUARTER ENDED 30 SEPTEMBER 2005</t>
  </si>
  <si>
    <t>CUMULATIVE 9 MONTHS ENDED</t>
  </si>
  <si>
    <t>At 30 September 2005</t>
  </si>
  <si>
    <t>At 30 September 2004</t>
  </si>
  <si>
    <t>9 MONTHS ENDED</t>
  </si>
  <si>
    <t>Dividend Paid</t>
  </si>
  <si>
    <t>Interest Income</t>
  </si>
  <si>
    <t>Dividend received</t>
  </si>
  <si>
    <t>Page 1</t>
  </si>
  <si>
    <t>Page 2</t>
  </si>
  <si>
    <t>Page 3</t>
  </si>
  <si>
    <t>Page 4</t>
  </si>
  <si>
    <t>Share of results of associates</t>
  </si>
  <si>
    <t>Profit before taxation</t>
  </si>
  <si>
    <t>Taxation</t>
  </si>
  <si>
    <t>Profit after taxation</t>
  </si>
  <si>
    <t>Investment in associated companies</t>
  </si>
  <si>
    <t>Other receivables</t>
  </si>
  <si>
    <t>Short-terms deposits</t>
  </si>
  <si>
    <t>Amount due from customers for contract work</t>
  </si>
  <si>
    <t>Other payables</t>
  </si>
  <si>
    <t>Short-term borrowings</t>
  </si>
  <si>
    <t>Tax Payable</t>
  </si>
  <si>
    <t>Shareholders' Equity</t>
  </si>
  <si>
    <t>Deferred tax liabilities</t>
  </si>
  <si>
    <t xml:space="preserve">Profit before taxation </t>
  </si>
  <si>
    <t>Interest expense</t>
  </si>
  <si>
    <t>Acquisition of shares in an associate company</t>
  </si>
  <si>
    <t>Net repayment of lease financing</t>
  </si>
  <si>
    <t>Net repayment of short-term borrowings</t>
  </si>
  <si>
    <t>Net change in cash and cash equivalents</t>
  </si>
  <si>
    <t>Cash and cash equivalents at beginning of period</t>
  </si>
  <si>
    <t>Cash and cash equivalents at end of period</t>
  </si>
  <si>
    <t>30/9/2005</t>
  </si>
  <si>
    <t>30/9/2004</t>
  </si>
  <si>
    <t>31/12/2004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</si>
</sst>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/yy\ h:mm\ AM/PM"/>
    <numFmt numFmtId="173" formatCode="_(* #,##0.0_);_(* \(#,##0.0\);_(* &quot;-&quot;?_);_(@_)"/>
    <numFmt numFmtId="174" formatCode="_(* #,##0.00_);_(* \(#,##0.00\);_(* &quot;-&quot;?_);_(@_)"/>
    <numFmt numFmtId="175" formatCode="_(* #,##0.000_);_(* \(#,##0.000\);_(* &quot;-&quot;?_);_(@_)"/>
    <numFmt numFmtId="176" formatCode="_(* #,##0.0000_);_(* \(#,##0.0000\);_(* &quot;-&quot;?_);_(@_)"/>
    <numFmt numFmtId="177" formatCode="0.000"/>
    <numFmt numFmtId="178" formatCode="_(* #,##0.0_);_(* \(#,##0.0\);_(* &quot;-&quot;_);_(@_)"/>
    <numFmt numFmtId="179" formatCode="_(* #,##0.0_);_(* \(#,##0.0\);_(* &quot;-&quot;??_);_(@_)"/>
    <numFmt numFmtId="180" formatCode="_(* #,##0_);_(* \(#,##0\);_(* &quot;-&quot;??_);_(@_)"/>
    <numFmt numFmtId="181" formatCode="_(* #,##0.00_);_(* \(#,##0.00\);_(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i/>
      <sz val="9"/>
      <name val="Tahoma"/>
      <family val="2"/>
    </font>
    <font>
      <sz val="10"/>
      <color indexed="9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3" fontId="3" fillId="0" borderId="0" xfId="15" applyFont="1" applyAlignment="1">
      <alignment/>
    </xf>
    <xf numFmtId="0" fontId="3" fillId="0" borderId="0" xfId="0" applyFont="1" applyAlignment="1">
      <alignment horizontal="center"/>
    </xf>
    <xf numFmtId="41" fontId="3" fillId="0" borderId="0" xfId="16" applyFont="1" applyAlignment="1">
      <alignment/>
    </xf>
    <xf numFmtId="41" fontId="3" fillId="0" borderId="0" xfId="16" applyFont="1" applyAlignment="1">
      <alignment horizontal="center"/>
    </xf>
    <xf numFmtId="41" fontId="3" fillId="0" borderId="1" xfId="16" applyFont="1" applyBorder="1" applyAlignment="1">
      <alignment/>
    </xf>
    <xf numFmtId="41" fontId="3" fillId="0" borderId="2" xfId="16" applyFont="1" applyBorder="1" applyAlignment="1">
      <alignment/>
    </xf>
    <xf numFmtId="41" fontId="3" fillId="0" borderId="3" xfId="16" applyFont="1" applyBorder="1" applyAlignment="1">
      <alignment/>
    </xf>
    <xf numFmtId="41" fontId="3" fillId="0" borderId="0" xfId="16" applyFont="1" applyBorder="1" applyAlignment="1">
      <alignment/>
    </xf>
    <xf numFmtId="41" fontId="3" fillId="0" borderId="4" xfId="16" applyFont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1" fontId="3" fillId="0" borderId="0" xfId="16" applyFont="1" applyAlignment="1">
      <alignment horizontal="right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 horizontal="center"/>
    </xf>
    <xf numFmtId="41" fontId="3" fillId="0" borderId="0" xfId="16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1" fontId="3" fillId="0" borderId="2" xfId="16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41" fontId="3" fillId="0" borderId="2" xfId="16" applyNumberFormat="1" applyFont="1" applyBorder="1" applyAlignment="1">
      <alignment horizontal="center"/>
    </xf>
    <xf numFmtId="41" fontId="3" fillId="0" borderId="2" xfId="16" applyFont="1" applyBorder="1" applyAlignment="1">
      <alignment horizontal="right"/>
    </xf>
    <xf numFmtId="4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1" fontId="3" fillId="0" borderId="0" xfId="16" applyFont="1" applyBorder="1" applyAlignment="1">
      <alignment horizontal="right"/>
    </xf>
    <xf numFmtId="41" fontId="3" fillId="0" borderId="0" xfId="16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41" fontId="3" fillId="0" borderId="0" xfId="16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41" fontId="3" fillId="0" borderId="0" xfId="16" applyNumberFormat="1" applyFont="1" applyBorder="1" applyAlignment="1">
      <alignment horizontal="right"/>
    </xf>
    <xf numFmtId="41" fontId="3" fillId="0" borderId="3" xfId="16" applyNumberFormat="1" applyFont="1" applyBorder="1" applyAlignment="1">
      <alignment horizontal="center"/>
    </xf>
    <xf numFmtId="43" fontId="3" fillId="0" borderId="4" xfId="16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16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3" fontId="3" fillId="0" borderId="0" xfId="0" applyNumberFormat="1" applyFont="1" applyAlignment="1">
      <alignment/>
    </xf>
    <xf numFmtId="41" fontId="8" fillId="0" borderId="0" xfId="16" applyFont="1" applyAlignment="1">
      <alignment horizontal="center"/>
    </xf>
    <xf numFmtId="43" fontId="3" fillId="0" borderId="4" xfId="0" applyNumberFormat="1" applyFont="1" applyBorder="1" applyAlignment="1">
      <alignment horizontal="center"/>
    </xf>
    <xf numFmtId="14" fontId="3" fillId="0" borderId="0" xfId="0" applyNumberFormat="1" applyFont="1" applyAlignment="1">
      <alignment/>
    </xf>
    <xf numFmtId="180" fontId="3" fillId="0" borderId="0" xfId="15" applyNumberFormat="1" applyFont="1" applyAlignment="1">
      <alignment/>
    </xf>
    <xf numFmtId="0" fontId="3" fillId="0" borderId="0" xfId="0" applyFont="1" applyAlignment="1">
      <alignment horizontal="centerContinuous"/>
    </xf>
    <xf numFmtId="41" fontId="3" fillId="0" borderId="0" xfId="16" applyFont="1" applyFill="1" applyAlignment="1">
      <alignment horizontal="center"/>
    </xf>
    <xf numFmtId="181" fontId="3" fillId="0" borderId="0" xfId="16" applyNumberFormat="1" applyFont="1" applyAlignment="1">
      <alignment/>
    </xf>
    <xf numFmtId="41" fontId="3" fillId="0" borderId="5" xfId="16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626"/>
  <sheetViews>
    <sheetView workbookViewId="0" topLeftCell="A23">
      <selection activeCell="G33" sqref="G33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3.7109375" style="1" customWidth="1"/>
    <col min="4" max="5" width="9.140625" style="1" customWidth="1"/>
    <col min="6" max="6" width="14.57421875" style="1" customWidth="1"/>
    <col min="7" max="7" width="13.7109375" style="1" customWidth="1"/>
    <col min="8" max="8" width="1.7109375" style="1" customWidth="1"/>
    <col min="9" max="9" width="13.7109375" style="1" customWidth="1"/>
    <col min="10" max="10" width="1.7109375" style="1" customWidth="1"/>
    <col min="11" max="11" width="13.7109375" style="1" customWidth="1"/>
    <col min="12" max="12" width="1.7109375" style="15" customWidth="1"/>
    <col min="13" max="13" width="15.7109375" style="1" customWidth="1"/>
    <col min="14" max="59" width="9.140625" style="1" customWidth="1"/>
    <col min="60" max="16384" width="9.140625" style="46" customWidth="1"/>
  </cols>
  <sheetData>
    <row r="3" ht="14.25">
      <c r="B3" s="33" t="s">
        <v>0</v>
      </c>
    </row>
    <row r="4" ht="12.75">
      <c r="B4" s="32" t="s">
        <v>9</v>
      </c>
    </row>
    <row r="5" ht="12.75">
      <c r="B5" s="32" t="s">
        <v>16</v>
      </c>
    </row>
    <row r="6" ht="12.75">
      <c r="B6" s="32"/>
    </row>
    <row r="7" ht="12.75">
      <c r="B7" s="2" t="s">
        <v>82</v>
      </c>
    </row>
    <row r="9" ht="12.75">
      <c r="B9" s="2" t="s">
        <v>55</v>
      </c>
    </row>
    <row r="10" ht="12.75">
      <c r="B10" s="2"/>
    </row>
    <row r="12" spans="7:13" ht="12.75">
      <c r="G12" s="52" t="s">
        <v>49</v>
      </c>
      <c r="H12" s="52"/>
      <c r="I12" s="52"/>
      <c r="K12" s="52" t="s">
        <v>83</v>
      </c>
      <c r="L12" s="52"/>
      <c r="M12" s="52"/>
    </row>
    <row r="13" spans="7:13" ht="12.75">
      <c r="G13" s="6" t="s">
        <v>1</v>
      </c>
      <c r="I13" s="6" t="s">
        <v>18</v>
      </c>
      <c r="K13" s="6" t="s">
        <v>1</v>
      </c>
      <c r="M13" s="6" t="s">
        <v>18</v>
      </c>
    </row>
    <row r="14" spans="7:13" ht="12.75">
      <c r="G14" s="6" t="s">
        <v>2</v>
      </c>
      <c r="I14" s="6" t="s">
        <v>2</v>
      </c>
      <c r="K14" s="6" t="s">
        <v>46</v>
      </c>
      <c r="M14" s="6" t="s">
        <v>46</v>
      </c>
    </row>
    <row r="15" spans="7:13" ht="12.75">
      <c r="G15" s="6" t="s">
        <v>17</v>
      </c>
      <c r="I15" s="6" t="s">
        <v>17</v>
      </c>
      <c r="K15" s="6" t="s">
        <v>17</v>
      </c>
      <c r="M15" s="6" t="s">
        <v>17</v>
      </c>
    </row>
    <row r="16" spans="7:13" ht="12.75">
      <c r="G16" s="14" t="s">
        <v>115</v>
      </c>
      <c r="H16" s="50"/>
      <c r="I16" s="14" t="s">
        <v>116</v>
      </c>
      <c r="J16" s="50"/>
      <c r="K16" s="14" t="s">
        <v>115</v>
      </c>
      <c r="L16" s="50"/>
      <c r="M16" s="14" t="s">
        <v>116</v>
      </c>
    </row>
    <row r="17" spans="7:13" ht="12.75">
      <c r="G17" s="6" t="s">
        <v>7</v>
      </c>
      <c r="I17" s="6" t="s">
        <v>7</v>
      </c>
      <c r="K17" s="6" t="s">
        <v>7</v>
      </c>
      <c r="M17" s="6" t="s">
        <v>7</v>
      </c>
    </row>
    <row r="18" spans="7:13" ht="12.75">
      <c r="G18" s="6"/>
      <c r="H18" s="6"/>
      <c r="I18" s="6"/>
      <c r="J18" s="6"/>
      <c r="K18" s="6"/>
      <c r="M18" s="6"/>
    </row>
    <row r="19" spans="2:13" ht="12.75">
      <c r="B19" s="6"/>
      <c r="C19" s="1" t="s">
        <v>10</v>
      </c>
      <c r="F19" s="37"/>
      <c r="G19" s="30">
        <v>22043705</v>
      </c>
      <c r="H19" s="27"/>
      <c r="I19" s="30">
        <v>20999659</v>
      </c>
      <c r="J19" s="27"/>
      <c r="K19" s="30">
        <v>56333699</v>
      </c>
      <c r="L19" s="28"/>
      <c r="M19" s="30">
        <v>50893414</v>
      </c>
    </row>
    <row r="20" spans="2:13" ht="12.75">
      <c r="B20" s="6"/>
      <c r="G20" s="8"/>
      <c r="H20" s="6"/>
      <c r="I20" s="8"/>
      <c r="J20" s="6"/>
      <c r="K20" s="8"/>
      <c r="M20" s="8"/>
    </row>
    <row r="21" spans="2:13" ht="12.75">
      <c r="B21" s="6"/>
      <c r="C21" s="1" t="s">
        <v>14</v>
      </c>
      <c r="F21" s="47"/>
      <c r="G21" s="29">
        <v>-19841496</v>
      </c>
      <c r="H21" s="27"/>
      <c r="I21" s="29">
        <v>-18295466</v>
      </c>
      <c r="J21" s="27"/>
      <c r="K21" s="29">
        <v>-50692851</v>
      </c>
      <c r="L21" s="28"/>
      <c r="M21" s="29">
        <v>-45317826</v>
      </c>
    </row>
    <row r="22" spans="2:13" ht="12.75">
      <c r="B22" s="6"/>
      <c r="G22" s="8"/>
      <c r="H22" s="6"/>
      <c r="I22" s="8"/>
      <c r="J22" s="6"/>
      <c r="K22" s="8"/>
      <c r="M22" s="8"/>
    </row>
    <row r="23" spans="2:13" ht="12.75">
      <c r="B23" s="6"/>
      <c r="C23" s="1" t="s">
        <v>13</v>
      </c>
      <c r="G23" s="30">
        <v>190702</v>
      </c>
      <c r="H23" s="27"/>
      <c r="I23" s="30">
        <v>225440</v>
      </c>
      <c r="J23" s="27"/>
      <c r="K23" s="30">
        <v>742027</v>
      </c>
      <c r="L23" s="28"/>
      <c r="M23" s="30">
        <v>531499</v>
      </c>
    </row>
    <row r="24" spans="2:13" ht="12.75">
      <c r="B24" s="6"/>
      <c r="G24" s="22"/>
      <c r="H24" s="6"/>
      <c r="I24" s="22"/>
      <c r="J24" s="6"/>
      <c r="K24" s="22"/>
      <c r="M24" s="22"/>
    </row>
    <row r="25" spans="2:13" ht="12.75">
      <c r="B25" s="6"/>
      <c r="C25" s="1" t="s">
        <v>15</v>
      </c>
      <c r="G25" s="18">
        <f>SUM(G19:G24)</f>
        <v>2392911</v>
      </c>
      <c r="H25" s="6"/>
      <c r="I25" s="18">
        <f>SUM(I19:I24)</f>
        <v>2929633</v>
      </c>
      <c r="J25" s="6"/>
      <c r="K25" s="18">
        <f>SUM(K19:K24)</f>
        <v>6382875</v>
      </c>
      <c r="M25" s="18">
        <v>6107087</v>
      </c>
    </row>
    <row r="26" spans="2:13" ht="12.75">
      <c r="B26" s="6"/>
      <c r="G26" s="8"/>
      <c r="H26" s="6"/>
      <c r="I26" s="8"/>
      <c r="J26" s="6"/>
      <c r="K26" s="8"/>
      <c r="M26" s="8"/>
    </row>
    <row r="27" spans="2:13" ht="12.75">
      <c r="B27" s="6"/>
      <c r="C27" s="1" t="s">
        <v>11</v>
      </c>
      <c r="G27" s="53">
        <v>-175137</v>
      </c>
      <c r="H27" s="6"/>
      <c r="I27" s="8">
        <v>-91342</v>
      </c>
      <c r="J27" s="6"/>
      <c r="K27" s="53">
        <v>-444802</v>
      </c>
      <c r="M27" s="8">
        <v>-188539</v>
      </c>
    </row>
    <row r="28" spans="2:13" ht="12.75">
      <c r="B28" s="6"/>
      <c r="G28" s="8"/>
      <c r="H28" s="6"/>
      <c r="I28" s="8"/>
      <c r="J28" s="6"/>
      <c r="K28" s="48"/>
      <c r="M28" s="48"/>
    </row>
    <row r="29" spans="2:13" ht="12.75">
      <c r="B29" s="6"/>
      <c r="C29" s="1" t="s">
        <v>94</v>
      </c>
      <c r="G29" s="8">
        <v>-61844</v>
      </c>
      <c r="H29" s="6"/>
      <c r="I29" s="8">
        <v>-15128</v>
      </c>
      <c r="J29" s="6"/>
      <c r="K29" s="8">
        <f>-43420</f>
        <v>-43420</v>
      </c>
      <c r="M29" s="8">
        <v>100359</v>
      </c>
    </row>
    <row r="30" spans="2:13" ht="12.75">
      <c r="B30" s="6"/>
      <c r="G30" s="22"/>
      <c r="H30" s="6"/>
      <c r="I30" s="22"/>
      <c r="J30" s="6"/>
      <c r="K30" s="22"/>
      <c r="M30" s="22"/>
    </row>
    <row r="31" spans="2:13" ht="12.75">
      <c r="B31" s="6"/>
      <c r="C31" s="1" t="s">
        <v>95</v>
      </c>
      <c r="G31" s="18">
        <f>SUM(G25:G30)</f>
        <v>2155930</v>
      </c>
      <c r="H31" s="6"/>
      <c r="I31" s="18">
        <f>SUM(I25:I30)</f>
        <v>2823163</v>
      </c>
      <c r="J31" s="6"/>
      <c r="K31" s="18">
        <f>SUM(K25:K30)</f>
        <v>5894653</v>
      </c>
      <c r="M31" s="18">
        <v>6018907</v>
      </c>
    </row>
    <row r="32" spans="2:13" ht="12.75">
      <c r="B32" s="6"/>
      <c r="G32" s="8"/>
      <c r="H32" s="6"/>
      <c r="I32" s="8"/>
      <c r="J32" s="6"/>
      <c r="K32" s="8"/>
      <c r="M32" s="8"/>
    </row>
    <row r="33" spans="2:13" ht="12.75">
      <c r="B33" s="6"/>
      <c r="C33" s="1" t="s">
        <v>96</v>
      </c>
      <c r="G33" s="16">
        <v>-720964</v>
      </c>
      <c r="H33" s="6"/>
      <c r="I33" s="16">
        <v>-501465</v>
      </c>
      <c r="J33" s="6"/>
      <c r="K33" s="16">
        <v>-1690964</v>
      </c>
      <c r="M33" s="16">
        <v>-902635</v>
      </c>
    </row>
    <row r="34" spans="2:13" ht="12.75">
      <c r="B34" s="6"/>
      <c r="G34" s="22"/>
      <c r="H34" s="6"/>
      <c r="I34" s="22"/>
      <c r="J34" s="6"/>
      <c r="K34" s="22"/>
      <c r="M34" s="22"/>
    </row>
    <row r="35" spans="2:13" ht="12.75">
      <c r="B35" s="6"/>
      <c r="C35" s="1" t="s">
        <v>97</v>
      </c>
      <c r="G35" s="18">
        <f>SUM(G31:G34)</f>
        <v>1434966</v>
      </c>
      <c r="H35" s="6"/>
      <c r="I35" s="18">
        <f>SUM(I31:I34)</f>
        <v>2321698</v>
      </c>
      <c r="J35" s="6"/>
      <c r="K35" s="18">
        <f>SUM(K31:K34)</f>
        <v>4203689</v>
      </c>
      <c r="M35" s="18">
        <v>5116272</v>
      </c>
    </row>
    <row r="36" spans="2:13" ht="12.75">
      <c r="B36" s="6"/>
      <c r="G36" s="8"/>
      <c r="H36" s="6"/>
      <c r="I36" s="8"/>
      <c r="J36" s="6"/>
      <c r="K36" s="8"/>
      <c r="M36" s="8"/>
    </row>
    <row r="37" spans="2:13" ht="12.75">
      <c r="B37" s="6"/>
      <c r="C37" s="1" t="s">
        <v>26</v>
      </c>
      <c r="G37" s="8">
        <v>29721</v>
      </c>
      <c r="H37" s="6"/>
      <c r="I37" s="8">
        <v>-223276</v>
      </c>
      <c r="J37" s="6"/>
      <c r="K37" s="8">
        <v>-25143</v>
      </c>
      <c r="M37" s="8">
        <v>-542593</v>
      </c>
    </row>
    <row r="38" spans="2:13" ht="12.75">
      <c r="B38" s="6"/>
      <c r="G38" s="25"/>
      <c r="H38" s="6"/>
      <c r="I38" s="25"/>
      <c r="J38" s="6"/>
      <c r="K38" s="25"/>
      <c r="M38" s="25"/>
    </row>
    <row r="39" spans="2:13" ht="13.5" thickBot="1">
      <c r="B39" s="6"/>
      <c r="C39" s="1" t="s">
        <v>43</v>
      </c>
      <c r="G39" s="31">
        <f>SUM(G35:G38)</f>
        <v>1464687</v>
      </c>
      <c r="H39" s="6"/>
      <c r="I39" s="31">
        <f>SUM(I35:I38)</f>
        <v>2098422</v>
      </c>
      <c r="J39" s="6"/>
      <c r="K39" s="31">
        <f>SUM(K35:K38)</f>
        <v>4178546</v>
      </c>
      <c r="M39" s="31">
        <v>4573679</v>
      </c>
    </row>
    <row r="40" spans="2:13" ht="13.5" thickTop="1">
      <c r="B40" s="6"/>
      <c r="G40" s="8"/>
      <c r="H40" s="6"/>
      <c r="I40" s="8"/>
      <c r="J40" s="6"/>
      <c r="K40" s="8"/>
      <c r="M40" s="8"/>
    </row>
    <row r="41" spans="2:13" ht="13.5" thickBot="1">
      <c r="B41" s="6"/>
      <c r="C41" s="1" t="s">
        <v>27</v>
      </c>
      <c r="G41" s="41">
        <f>G39/48250000*100</f>
        <v>3.035620725388601</v>
      </c>
      <c r="H41" s="42"/>
      <c r="I41" s="41">
        <f>I39/48250000*100</f>
        <v>4.3490611398963726</v>
      </c>
      <c r="J41" s="42"/>
      <c r="K41" s="41">
        <f>K39/48250000*100</f>
        <v>8.66019896373057</v>
      </c>
      <c r="L41" s="43"/>
      <c r="M41" s="49">
        <v>9.479585821217015</v>
      </c>
    </row>
    <row r="42" spans="2:13" ht="13.5" thickTop="1">
      <c r="B42" s="6"/>
      <c r="G42" s="44"/>
      <c r="H42" s="42"/>
      <c r="I42" s="44"/>
      <c r="J42" s="42"/>
      <c r="K42" s="44"/>
      <c r="L42" s="43"/>
      <c r="M42" s="44"/>
    </row>
    <row r="43" spans="2:13" ht="13.5" thickBot="1">
      <c r="B43" s="6"/>
      <c r="C43" s="1" t="s">
        <v>28</v>
      </c>
      <c r="G43" s="41">
        <f>G39/48250000*100</f>
        <v>3.035620725388601</v>
      </c>
      <c r="H43" s="42"/>
      <c r="I43" s="41">
        <f>I39/48250000*100</f>
        <v>4.3490611398963726</v>
      </c>
      <c r="J43" s="42"/>
      <c r="K43" s="41">
        <f>K39/48250000*100</f>
        <v>8.66019896373057</v>
      </c>
      <c r="L43" s="43"/>
      <c r="M43" s="41">
        <v>9.478309478120893</v>
      </c>
    </row>
    <row r="44" spans="2:11" ht="13.5" thickTop="1">
      <c r="B44" s="6"/>
      <c r="G44" s="7"/>
      <c r="I44" s="7"/>
      <c r="K44" s="7"/>
    </row>
    <row r="45" spans="2:11" ht="12.75">
      <c r="B45" s="6"/>
      <c r="G45" s="7"/>
      <c r="K45" s="7"/>
    </row>
    <row r="46" spans="2:11" ht="12.75">
      <c r="B46" s="6"/>
      <c r="G46" s="7"/>
      <c r="K46" s="7"/>
    </row>
    <row r="47" spans="2:11" ht="12.75">
      <c r="B47" s="17" t="s">
        <v>30</v>
      </c>
      <c r="G47" s="7"/>
      <c r="K47" s="7"/>
    </row>
    <row r="48" spans="2:11" ht="12.75">
      <c r="B48" s="17" t="s">
        <v>67</v>
      </c>
      <c r="G48" s="7"/>
      <c r="K48" s="7"/>
    </row>
    <row r="49" spans="2:13" ht="72.75" customHeight="1">
      <c r="B49" s="6"/>
      <c r="G49" s="7"/>
      <c r="K49" s="7"/>
      <c r="M49" s="20" t="s">
        <v>90</v>
      </c>
    </row>
    <row r="50" spans="2:11" ht="12.75">
      <c r="B50" s="6"/>
      <c r="G50" s="7"/>
      <c r="K50" s="7"/>
    </row>
    <row r="51" spans="2:13" ht="12.75">
      <c r="B51" s="6"/>
      <c r="G51" s="7"/>
      <c r="K51" s="7"/>
      <c r="M51" s="20"/>
    </row>
    <row r="52" spans="2:11" ht="12.75">
      <c r="B52" s="6"/>
      <c r="G52" s="7"/>
      <c r="K52" s="7"/>
    </row>
    <row r="53" spans="2:11" ht="12.75">
      <c r="B53" s="6"/>
      <c r="G53" s="7"/>
      <c r="K53" s="7"/>
    </row>
    <row r="54" spans="2:11" ht="12.75">
      <c r="B54" s="6"/>
      <c r="G54" s="7"/>
      <c r="K54" s="7"/>
    </row>
    <row r="55" spans="2:11" ht="12.75">
      <c r="B55" s="6"/>
      <c r="G55" s="7"/>
      <c r="K55" s="5"/>
    </row>
    <row r="56" spans="2:11" ht="12.75">
      <c r="B56" s="6"/>
      <c r="G56" s="7"/>
      <c r="K56" s="5"/>
    </row>
    <row r="57" spans="2:11" ht="12.75">
      <c r="B57" s="6"/>
      <c r="G57" s="5"/>
      <c r="K57" s="5"/>
    </row>
    <row r="58" spans="2:11" ht="12.75">
      <c r="B58" s="6"/>
      <c r="G58" s="5"/>
      <c r="K58" s="5"/>
    </row>
    <row r="59" spans="2:11" ht="12.75">
      <c r="B59" s="6"/>
      <c r="G59" s="5"/>
      <c r="K59" s="5"/>
    </row>
    <row r="60" spans="2:11" ht="12.75">
      <c r="B60" s="6"/>
      <c r="G60" s="5"/>
      <c r="K60" s="5"/>
    </row>
    <row r="61" spans="2:13" ht="12.75">
      <c r="B61" s="6"/>
      <c r="G61" s="5"/>
      <c r="K61" s="5"/>
      <c r="M61" s="20"/>
    </row>
    <row r="62" spans="2:11" ht="12.75">
      <c r="B62" s="6"/>
      <c r="G62" s="5"/>
      <c r="K62" s="5"/>
    </row>
    <row r="63" spans="2:11" ht="12.75">
      <c r="B63" s="6"/>
      <c r="G63" s="5"/>
      <c r="K63" s="5"/>
    </row>
    <row r="64" spans="2:11" ht="12.75">
      <c r="B64" s="6"/>
      <c r="G64" s="5"/>
      <c r="K64" s="5"/>
    </row>
    <row r="65" spans="2:11" ht="12.75">
      <c r="B65" s="6"/>
      <c r="G65" s="5"/>
      <c r="K65" s="5"/>
    </row>
    <row r="66" spans="2:11" ht="12.75">
      <c r="B66" s="6"/>
      <c r="G66" s="5"/>
      <c r="K66" s="5"/>
    </row>
    <row r="67" spans="2:11" ht="12.75">
      <c r="B67" s="6"/>
      <c r="G67" s="5"/>
      <c r="K67" s="5"/>
    </row>
    <row r="68" spans="2:11" ht="12.75">
      <c r="B68" s="6"/>
      <c r="G68" s="5"/>
      <c r="K68" s="5"/>
    </row>
    <row r="69" spans="2:11" ht="12.75">
      <c r="B69" s="6"/>
      <c r="G69" s="5"/>
      <c r="K69" s="5"/>
    </row>
    <row r="70" spans="2:11" ht="12.75">
      <c r="B70" s="6"/>
      <c r="G70" s="5"/>
      <c r="K70" s="5"/>
    </row>
    <row r="71" spans="2:11" ht="12.75">
      <c r="B71" s="6"/>
      <c r="G71" s="5"/>
      <c r="K71" s="5"/>
    </row>
    <row r="72" spans="2:11" ht="12.75">
      <c r="B72" s="6"/>
      <c r="G72" s="5"/>
      <c r="K72" s="5"/>
    </row>
    <row r="73" spans="2:11" ht="12.75">
      <c r="B73" s="6"/>
      <c r="G73" s="5"/>
      <c r="K73" s="5"/>
    </row>
    <row r="74" spans="2:11" ht="12.75">
      <c r="B74" s="6"/>
      <c r="G74" s="5"/>
      <c r="K74" s="5"/>
    </row>
    <row r="75" spans="2:11" ht="12.75">
      <c r="B75" s="6"/>
      <c r="G75" s="5"/>
      <c r="K75" s="5"/>
    </row>
    <row r="76" spans="2:11" ht="12.75">
      <c r="B76" s="6"/>
      <c r="G76" s="5"/>
      <c r="K76" s="5"/>
    </row>
    <row r="77" spans="2:11" ht="12.75">
      <c r="B77" s="6"/>
      <c r="G77" s="5"/>
      <c r="K77" s="5"/>
    </row>
    <row r="78" spans="2:11" ht="12.75">
      <c r="B78" s="6"/>
      <c r="G78" s="5"/>
      <c r="K78" s="5"/>
    </row>
    <row r="79" spans="2:11" ht="12.75">
      <c r="B79" s="6"/>
      <c r="G79" s="5"/>
      <c r="K79" s="5"/>
    </row>
    <row r="80" spans="2:11" ht="12.75">
      <c r="B80" s="6"/>
      <c r="G80" s="5"/>
      <c r="K80" s="5"/>
    </row>
    <row r="81" spans="2:11" ht="12.75">
      <c r="B81" s="6"/>
      <c r="G81" s="5"/>
      <c r="K81" s="5"/>
    </row>
    <row r="82" spans="2:11" ht="12.75">
      <c r="B82" s="6"/>
      <c r="G82" s="5"/>
      <c r="K82" s="5"/>
    </row>
    <row r="83" spans="2:11" ht="12.75">
      <c r="B83" s="6"/>
      <c r="G83" s="5"/>
      <c r="K83" s="5"/>
    </row>
    <row r="84" spans="2:11" ht="12.75">
      <c r="B84" s="6"/>
      <c r="G84" s="5"/>
      <c r="K84" s="5"/>
    </row>
    <row r="85" spans="2:11" ht="12.75">
      <c r="B85" s="6"/>
      <c r="G85" s="5"/>
      <c r="K85" s="5"/>
    </row>
    <row r="86" spans="2:11" ht="12.75">
      <c r="B86" s="6"/>
      <c r="G86" s="5"/>
      <c r="K86" s="5"/>
    </row>
    <row r="87" spans="2:11" ht="12.75">
      <c r="B87" s="6"/>
      <c r="G87" s="5"/>
      <c r="K87" s="5"/>
    </row>
    <row r="88" spans="2:11" ht="12.75">
      <c r="B88" s="6"/>
      <c r="G88" s="5"/>
      <c r="K88" s="5"/>
    </row>
    <row r="89" spans="2:11" ht="12.75">
      <c r="B89" s="6"/>
      <c r="G89" s="5"/>
      <c r="K89" s="5"/>
    </row>
    <row r="90" spans="2:11" ht="12.75">
      <c r="B90" s="6"/>
      <c r="G90" s="5"/>
      <c r="K90" s="5"/>
    </row>
    <row r="91" spans="2:11" ht="12.75">
      <c r="B91" s="6"/>
      <c r="G91" s="5"/>
      <c r="K91" s="5"/>
    </row>
    <row r="92" spans="2:11" ht="12.75">
      <c r="B92" s="6"/>
      <c r="G92" s="5"/>
      <c r="K92" s="5"/>
    </row>
    <row r="93" spans="2:11" ht="12.75">
      <c r="B93" s="6"/>
      <c r="G93" s="5"/>
      <c r="K93" s="5"/>
    </row>
    <row r="94" spans="2:11" ht="12.75">
      <c r="B94" s="6"/>
      <c r="G94" s="5"/>
      <c r="K94" s="5"/>
    </row>
    <row r="95" spans="2:11" ht="12.75">
      <c r="B95" s="6"/>
      <c r="G95" s="5"/>
      <c r="K95" s="5"/>
    </row>
    <row r="96" spans="2:11" ht="12.75">
      <c r="B96" s="6"/>
      <c r="G96" s="5"/>
      <c r="K96" s="5"/>
    </row>
    <row r="97" spans="2:11" ht="12.75">
      <c r="B97" s="6"/>
      <c r="G97" s="5"/>
      <c r="K97" s="5"/>
    </row>
    <row r="98" spans="2:11" ht="12.75">
      <c r="B98" s="6"/>
      <c r="G98" s="5"/>
      <c r="K98" s="5"/>
    </row>
    <row r="99" spans="2:11" ht="12.75">
      <c r="B99" s="6"/>
      <c r="G99" s="5"/>
      <c r="K99" s="5"/>
    </row>
    <row r="100" spans="2:11" ht="12.75">
      <c r="B100" s="6"/>
      <c r="G100" s="5"/>
      <c r="K100" s="5"/>
    </row>
    <row r="101" spans="2:11" ht="12.75">
      <c r="B101" s="6"/>
      <c r="G101" s="5"/>
      <c r="K101" s="5"/>
    </row>
    <row r="102" spans="2:11" ht="12.75">
      <c r="B102" s="6"/>
      <c r="G102" s="5"/>
      <c r="K102" s="5"/>
    </row>
    <row r="103" spans="2:11" ht="12.75">
      <c r="B103" s="6"/>
      <c r="G103" s="5"/>
      <c r="K103" s="5"/>
    </row>
    <row r="104" spans="2:11" ht="12.75">
      <c r="B104" s="6"/>
      <c r="G104" s="5"/>
      <c r="K104" s="5"/>
    </row>
    <row r="105" spans="2:11" ht="12.75">
      <c r="B105" s="6"/>
      <c r="G105" s="5"/>
      <c r="K105" s="5"/>
    </row>
    <row r="106" spans="2:11" ht="12.75">
      <c r="B106" s="6"/>
      <c r="G106" s="5"/>
      <c r="K106" s="5"/>
    </row>
    <row r="107" spans="2:11" ht="12.75">
      <c r="B107" s="6"/>
      <c r="G107" s="5"/>
      <c r="K107" s="5"/>
    </row>
    <row r="108" spans="2:11" ht="12.75">
      <c r="B108" s="6"/>
      <c r="G108" s="5"/>
      <c r="K108" s="5"/>
    </row>
    <row r="109" spans="2:11" ht="12.75">
      <c r="B109" s="6"/>
      <c r="G109" s="5"/>
      <c r="K109" s="5"/>
    </row>
    <row r="110" spans="2:11" ht="12.75">
      <c r="B110" s="6"/>
      <c r="G110" s="5"/>
      <c r="K110" s="5"/>
    </row>
    <row r="111" spans="2:11" ht="12.75">
      <c r="B111" s="6"/>
      <c r="G111" s="5"/>
      <c r="K111" s="5"/>
    </row>
    <row r="112" spans="2:11" ht="12.75">
      <c r="B112" s="6"/>
      <c r="G112" s="5"/>
      <c r="K112" s="5"/>
    </row>
    <row r="113" spans="2:11" ht="12.75">
      <c r="B113" s="6"/>
      <c r="G113" s="5"/>
      <c r="K113" s="5"/>
    </row>
    <row r="114" spans="2:11" ht="12.75">
      <c r="B114" s="6"/>
      <c r="G114" s="5"/>
      <c r="K114" s="5"/>
    </row>
    <row r="115" spans="2:11" ht="12.75">
      <c r="B115" s="6"/>
      <c r="G115" s="5"/>
      <c r="K115" s="5"/>
    </row>
    <row r="116" spans="2:11" ht="12.75">
      <c r="B116" s="6"/>
      <c r="G116" s="5"/>
      <c r="K116" s="5"/>
    </row>
    <row r="117" spans="2:11" ht="12.75">
      <c r="B117" s="6"/>
      <c r="G117" s="5"/>
      <c r="K117" s="5"/>
    </row>
    <row r="118" spans="2:11" ht="12.75">
      <c r="B118" s="6"/>
      <c r="G118" s="5"/>
      <c r="K118" s="5"/>
    </row>
    <row r="119" spans="2:11" ht="12.75">
      <c r="B119" s="6"/>
      <c r="G119" s="5"/>
      <c r="K119" s="5"/>
    </row>
    <row r="120" spans="2:11" ht="12.75">
      <c r="B120" s="6"/>
      <c r="G120" s="5"/>
      <c r="K120" s="5"/>
    </row>
    <row r="121" spans="2:11" ht="12.75">
      <c r="B121" s="6"/>
      <c r="G121" s="5"/>
      <c r="K121" s="5"/>
    </row>
    <row r="122" spans="2:11" ht="12.75">
      <c r="B122" s="6"/>
      <c r="G122" s="5"/>
      <c r="K122" s="5"/>
    </row>
    <row r="123" spans="2:11" ht="12.75">
      <c r="B123" s="6"/>
      <c r="G123" s="5"/>
      <c r="K123" s="5"/>
    </row>
    <row r="124" spans="2:11" ht="12.75">
      <c r="B124" s="6"/>
      <c r="G124" s="5"/>
      <c r="K124" s="5"/>
    </row>
    <row r="125" spans="2:11" ht="12.75">
      <c r="B125" s="6"/>
      <c r="G125" s="5"/>
      <c r="K125" s="5"/>
    </row>
    <row r="126" spans="2:11" ht="12.75">
      <c r="B126" s="6"/>
      <c r="G126" s="5"/>
      <c r="K126" s="5"/>
    </row>
    <row r="127" spans="2:11" ht="12.75">
      <c r="B127" s="6"/>
      <c r="G127" s="5"/>
      <c r="K127" s="5"/>
    </row>
    <row r="128" spans="2:11" ht="12.75">
      <c r="B128" s="6"/>
      <c r="G128" s="5"/>
      <c r="K128" s="5"/>
    </row>
    <row r="129" spans="2:11" ht="12.75">
      <c r="B129" s="6"/>
      <c r="G129" s="5"/>
      <c r="K129" s="5"/>
    </row>
    <row r="130" spans="2:11" ht="12.75">
      <c r="B130" s="6"/>
      <c r="G130" s="5"/>
      <c r="K130" s="5"/>
    </row>
    <row r="131" spans="2:11" ht="12.75">
      <c r="B131" s="6"/>
      <c r="G131" s="5"/>
      <c r="K131" s="5"/>
    </row>
    <row r="132" spans="2:11" ht="12.75">
      <c r="B132" s="6"/>
      <c r="G132" s="5"/>
      <c r="K132" s="5"/>
    </row>
    <row r="133" spans="2:11" ht="12.75">
      <c r="B133" s="6"/>
      <c r="G133" s="5"/>
      <c r="K133" s="5"/>
    </row>
    <row r="134" spans="2:11" ht="12.75">
      <c r="B134" s="6"/>
      <c r="G134" s="5"/>
      <c r="K134" s="5"/>
    </row>
    <row r="135" spans="2:11" ht="12.75">
      <c r="B135" s="6"/>
      <c r="G135" s="5"/>
      <c r="K135" s="5"/>
    </row>
    <row r="136" spans="2:11" ht="12.75">
      <c r="B136" s="6"/>
      <c r="G136" s="5"/>
      <c r="K136" s="5"/>
    </row>
    <row r="137" spans="2:11" ht="12.75">
      <c r="B137" s="6"/>
      <c r="G137" s="5"/>
      <c r="K137" s="5"/>
    </row>
    <row r="138" spans="2:11" ht="12.75">
      <c r="B138" s="6"/>
      <c r="G138" s="5"/>
      <c r="K138" s="5"/>
    </row>
    <row r="139" spans="7:11" ht="12.75">
      <c r="G139" s="5"/>
      <c r="K139" s="5"/>
    </row>
    <row r="140" spans="7:11" ht="12.75">
      <c r="G140" s="5"/>
      <c r="K140" s="5"/>
    </row>
    <row r="141" spans="7:11" ht="12.75">
      <c r="G141" s="5"/>
      <c r="K141" s="5"/>
    </row>
    <row r="142" spans="7:11" ht="12.75">
      <c r="G142" s="5"/>
      <c r="K142" s="5"/>
    </row>
    <row r="143" spans="7:11" ht="12.75">
      <c r="G143" s="5"/>
      <c r="K143" s="5"/>
    </row>
    <row r="144" spans="7:11" ht="12.75">
      <c r="G144" s="5"/>
      <c r="K144" s="5"/>
    </row>
    <row r="145" spans="7:11" ht="12.75">
      <c r="G145" s="5"/>
      <c r="K145" s="5"/>
    </row>
    <row r="146" spans="7:11" ht="12.75">
      <c r="G146" s="5"/>
      <c r="K146" s="5"/>
    </row>
    <row r="147" spans="7:11" ht="12.75">
      <c r="G147" s="5"/>
      <c r="K147" s="5"/>
    </row>
    <row r="148" spans="7:11" ht="12.75">
      <c r="G148" s="5"/>
      <c r="K148" s="5"/>
    </row>
    <row r="149" spans="7:11" ht="12.75">
      <c r="G149" s="5"/>
      <c r="K149" s="5"/>
    </row>
    <row r="150" spans="7:11" ht="12.75">
      <c r="G150" s="5"/>
      <c r="K150" s="5"/>
    </row>
    <row r="151" spans="7:11" ht="12.75">
      <c r="G151" s="5"/>
      <c r="K151" s="5"/>
    </row>
    <row r="152" spans="7:11" ht="12.75">
      <c r="G152" s="5"/>
      <c r="K152" s="5"/>
    </row>
    <row r="153" spans="7:11" ht="12.75">
      <c r="G153" s="5"/>
      <c r="K153" s="5"/>
    </row>
    <row r="154" spans="7:11" ht="12.75">
      <c r="G154" s="5"/>
      <c r="K154" s="5"/>
    </row>
    <row r="155" spans="7:11" ht="12.75">
      <c r="G155" s="5"/>
      <c r="K155" s="5"/>
    </row>
    <row r="156" spans="7:11" ht="12.75">
      <c r="G156" s="5"/>
      <c r="K156" s="5"/>
    </row>
    <row r="157" spans="7:11" ht="12.75">
      <c r="G157" s="5"/>
      <c r="K157" s="5"/>
    </row>
    <row r="158" spans="7:11" ht="12.75">
      <c r="G158" s="5"/>
      <c r="K158" s="5"/>
    </row>
    <row r="159" spans="7:11" ht="12.75">
      <c r="G159" s="5"/>
      <c r="K159" s="5"/>
    </row>
    <row r="160" spans="7:11" ht="12.75">
      <c r="G160" s="5"/>
      <c r="K160" s="5"/>
    </row>
    <row r="161" spans="7:11" ht="12.75">
      <c r="G161" s="5"/>
      <c r="K161" s="5"/>
    </row>
    <row r="162" spans="7:11" ht="12.75">
      <c r="G162" s="5"/>
      <c r="K162" s="5"/>
    </row>
    <row r="163" spans="7:11" ht="12.75">
      <c r="G163" s="5"/>
      <c r="K163" s="5"/>
    </row>
    <row r="164" spans="7:11" ht="12.75">
      <c r="G164" s="5"/>
      <c r="K164" s="5"/>
    </row>
    <row r="165" spans="7:11" ht="12.75">
      <c r="G165" s="5"/>
      <c r="K165" s="5"/>
    </row>
    <row r="166" spans="7:11" ht="12.75">
      <c r="G166" s="5"/>
      <c r="K166" s="5"/>
    </row>
    <row r="167" spans="7:11" ht="12.75">
      <c r="G167" s="5"/>
      <c r="K167" s="5"/>
    </row>
    <row r="168" spans="7:11" ht="12.75">
      <c r="G168" s="5"/>
      <c r="K168" s="5"/>
    </row>
    <row r="169" spans="7:11" ht="12.75">
      <c r="G169" s="5"/>
      <c r="K169" s="5"/>
    </row>
    <row r="170" spans="7:11" ht="12.75">
      <c r="G170" s="5"/>
      <c r="K170" s="5"/>
    </row>
    <row r="171" spans="7:11" ht="12.75">
      <c r="G171" s="5"/>
      <c r="K171" s="5"/>
    </row>
    <row r="172" spans="7:11" ht="12.75">
      <c r="G172" s="5"/>
      <c r="K172" s="5"/>
    </row>
    <row r="173" spans="7:11" ht="12.75">
      <c r="G173" s="5"/>
      <c r="K173" s="5"/>
    </row>
    <row r="174" spans="7:11" ht="12.75">
      <c r="G174" s="5"/>
      <c r="K174" s="5"/>
    </row>
    <row r="175" spans="7:11" ht="12.75">
      <c r="G175" s="5"/>
      <c r="K175" s="5"/>
    </row>
    <row r="176" spans="7:11" ht="12.75">
      <c r="G176" s="5"/>
      <c r="K176" s="5"/>
    </row>
    <row r="177" spans="7:11" ht="12.75">
      <c r="G177" s="5"/>
      <c r="K177" s="5"/>
    </row>
    <row r="178" spans="7:11" ht="12.75">
      <c r="G178" s="5"/>
      <c r="K178" s="5"/>
    </row>
    <row r="179" spans="7:11" ht="12.75">
      <c r="G179" s="5"/>
      <c r="K179" s="5"/>
    </row>
    <row r="180" spans="7:11" ht="12.75">
      <c r="G180" s="5"/>
      <c r="K180" s="5"/>
    </row>
    <row r="181" spans="7:11" ht="12.75">
      <c r="G181" s="5"/>
      <c r="K181" s="5"/>
    </row>
    <row r="182" spans="7:11" ht="12.75">
      <c r="G182" s="5"/>
      <c r="K182" s="5"/>
    </row>
    <row r="183" spans="7:11" ht="12.75">
      <c r="G183" s="5"/>
      <c r="K183" s="5"/>
    </row>
    <row r="184" spans="7:11" ht="12.75">
      <c r="G184" s="5"/>
      <c r="K184" s="5"/>
    </row>
    <row r="185" spans="7:11" ht="12.75">
      <c r="G185" s="5"/>
      <c r="K185" s="5"/>
    </row>
    <row r="186" spans="7:11" ht="12.75">
      <c r="G186" s="5"/>
      <c r="K186" s="5"/>
    </row>
    <row r="187" spans="7:11" ht="12.75">
      <c r="G187" s="5"/>
      <c r="K187" s="5"/>
    </row>
    <row r="188" spans="7:11" ht="12.75">
      <c r="G188" s="5"/>
      <c r="K188" s="5"/>
    </row>
    <row r="189" spans="7:11" ht="12.75">
      <c r="G189" s="5"/>
      <c r="K189" s="5"/>
    </row>
    <row r="190" spans="7:11" ht="12.75">
      <c r="G190" s="5"/>
      <c r="K190" s="5"/>
    </row>
    <row r="191" spans="7:11" ht="12.75">
      <c r="G191" s="5"/>
      <c r="K191" s="5"/>
    </row>
    <row r="192" spans="7:11" ht="12.75">
      <c r="G192" s="5"/>
      <c r="K192" s="5"/>
    </row>
    <row r="193" spans="7:11" ht="12.75">
      <c r="G193" s="5"/>
      <c r="K193" s="5"/>
    </row>
    <row r="194" spans="7:11" ht="12.75">
      <c r="G194" s="5"/>
      <c r="K194" s="5"/>
    </row>
    <row r="195" spans="7:11" ht="12.75">
      <c r="G195" s="5"/>
      <c r="K195" s="5"/>
    </row>
    <row r="196" spans="7:11" ht="12.75">
      <c r="G196" s="5"/>
      <c r="K196" s="5"/>
    </row>
    <row r="197" spans="7:11" ht="12.75">
      <c r="G197" s="5"/>
      <c r="K197" s="5"/>
    </row>
    <row r="198" spans="7:11" ht="12.75">
      <c r="G198" s="5"/>
      <c r="K198" s="5"/>
    </row>
    <row r="199" spans="7:11" ht="12.75">
      <c r="G199" s="5"/>
      <c r="K199" s="5"/>
    </row>
    <row r="200" spans="7:11" ht="12.75">
      <c r="G200" s="5"/>
      <c r="K200" s="5"/>
    </row>
    <row r="201" spans="7:11" ht="12.75">
      <c r="G201" s="5"/>
      <c r="K201" s="5"/>
    </row>
    <row r="202" spans="7:11" ht="12.75">
      <c r="G202" s="5"/>
      <c r="K202" s="5"/>
    </row>
    <row r="203" spans="7:11" ht="12.75">
      <c r="G203" s="5"/>
      <c r="K203" s="5"/>
    </row>
    <row r="204" spans="7:11" ht="12.75">
      <c r="G204" s="5"/>
      <c r="K204" s="5"/>
    </row>
    <row r="205" spans="7:11" ht="12.75">
      <c r="G205" s="5"/>
      <c r="K205" s="5"/>
    </row>
    <row r="206" spans="7:11" ht="12.75">
      <c r="G206" s="5"/>
      <c r="K206" s="5"/>
    </row>
    <row r="207" spans="7:11" ht="12.75">
      <c r="G207" s="5"/>
      <c r="K207" s="5"/>
    </row>
    <row r="208" spans="7:11" ht="12.75">
      <c r="G208" s="5"/>
      <c r="K208" s="5"/>
    </row>
    <row r="209" spans="7:11" ht="12.75">
      <c r="G209" s="5"/>
      <c r="K209" s="5"/>
    </row>
    <row r="210" spans="7:11" ht="12.75">
      <c r="G210" s="5"/>
      <c r="K210" s="5"/>
    </row>
    <row r="211" spans="7:11" ht="12.75">
      <c r="G211" s="5"/>
      <c r="K211" s="5"/>
    </row>
    <row r="212" spans="7:11" ht="12.75">
      <c r="G212" s="5"/>
      <c r="K212" s="5"/>
    </row>
    <row r="213" spans="7:11" ht="12.75">
      <c r="G213" s="5"/>
      <c r="K213" s="5"/>
    </row>
    <row r="214" spans="7:11" ht="12.75">
      <c r="G214" s="5"/>
      <c r="K214" s="5"/>
    </row>
    <row r="215" spans="7:11" ht="12.75">
      <c r="G215" s="5"/>
      <c r="K215" s="5"/>
    </row>
    <row r="216" spans="7:11" ht="12.75">
      <c r="G216" s="5"/>
      <c r="K216" s="5"/>
    </row>
    <row r="217" spans="7:11" ht="12.75">
      <c r="G217" s="5"/>
      <c r="K217" s="5"/>
    </row>
    <row r="218" spans="7:11" ht="12.75">
      <c r="G218" s="5"/>
      <c r="K218" s="5"/>
    </row>
    <row r="219" spans="7:11" ht="12.75">
      <c r="G219" s="5"/>
      <c r="K219" s="5"/>
    </row>
    <row r="220" spans="7:11" ht="12.75">
      <c r="G220" s="5"/>
      <c r="K220" s="5"/>
    </row>
    <row r="221" spans="7:11" ht="12.75">
      <c r="G221" s="5"/>
      <c r="K221" s="5"/>
    </row>
    <row r="222" spans="7:11" ht="12.75">
      <c r="G222" s="5"/>
      <c r="K222" s="5"/>
    </row>
    <row r="223" spans="7:11" ht="12.75">
      <c r="G223" s="5"/>
      <c r="K223" s="5"/>
    </row>
    <row r="224" spans="7:11" ht="12.75">
      <c r="G224" s="5"/>
      <c r="K224" s="5"/>
    </row>
    <row r="225" spans="7:11" ht="12.75">
      <c r="G225" s="5"/>
      <c r="K225" s="5"/>
    </row>
    <row r="226" spans="7:11" ht="12.75">
      <c r="G226" s="5"/>
      <c r="K226" s="5"/>
    </row>
    <row r="227" spans="7:11" ht="12.75">
      <c r="G227" s="5"/>
      <c r="K227" s="5"/>
    </row>
    <row r="228" spans="7:11" ht="12.75">
      <c r="G228" s="5"/>
      <c r="K228" s="5"/>
    </row>
    <row r="229" spans="7:11" ht="12.75">
      <c r="G229" s="5"/>
      <c r="K229" s="5"/>
    </row>
    <row r="230" spans="7:11" ht="12.75">
      <c r="G230" s="5"/>
      <c r="K230" s="5"/>
    </row>
    <row r="231" spans="7:11" ht="12.75">
      <c r="G231" s="5"/>
      <c r="K231" s="5"/>
    </row>
    <row r="232" spans="7:11" ht="12.75">
      <c r="G232" s="5"/>
      <c r="K232" s="5"/>
    </row>
    <row r="233" spans="7:11" ht="12.75">
      <c r="G233" s="5"/>
      <c r="K233" s="5"/>
    </row>
    <row r="234" spans="7:11" ht="12.75">
      <c r="G234" s="5"/>
      <c r="K234" s="5"/>
    </row>
    <row r="235" spans="7:11" ht="12.75">
      <c r="G235" s="5"/>
      <c r="K235" s="5"/>
    </row>
    <row r="236" spans="7:11" ht="12.75">
      <c r="G236" s="5"/>
      <c r="K236" s="5"/>
    </row>
    <row r="237" spans="7:11" ht="12.75">
      <c r="G237" s="5"/>
      <c r="K237" s="5"/>
    </row>
    <row r="238" spans="7:11" ht="12.75">
      <c r="G238" s="5"/>
      <c r="K238" s="5"/>
    </row>
    <row r="239" spans="7:11" ht="12.75">
      <c r="G239" s="5"/>
      <c r="K239" s="5"/>
    </row>
    <row r="240" spans="7:11" ht="12.75">
      <c r="G240" s="5"/>
      <c r="K240" s="5"/>
    </row>
    <row r="241" spans="7:11" ht="12.75">
      <c r="G241" s="5"/>
      <c r="K241" s="5"/>
    </row>
    <row r="242" spans="7:11" ht="12.75">
      <c r="G242" s="5"/>
      <c r="K242" s="5"/>
    </row>
    <row r="243" spans="7:11" ht="12.75">
      <c r="G243" s="5"/>
      <c r="K243" s="5"/>
    </row>
    <row r="244" spans="7:11" ht="12.75">
      <c r="G244" s="5"/>
      <c r="K244" s="5"/>
    </row>
    <row r="245" spans="7:11" ht="12.75">
      <c r="G245" s="5"/>
      <c r="K245" s="5"/>
    </row>
    <row r="246" spans="7:11" ht="12.75">
      <c r="G246" s="5"/>
      <c r="K246" s="5"/>
    </row>
    <row r="247" spans="7:11" ht="12.75">
      <c r="G247" s="5"/>
      <c r="K247" s="5"/>
    </row>
    <row r="248" spans="7:11" ht="12.75">
      <c r="G248" s="5"/>
      <c r="K248" s="5"/>
    </row>
    <row r="249" spans="7:11" ht="12.75">
      <c r="G249" s="5"/>
      <c r="K249" s="5"/>
    </row>
    <row r="250" spans="7:11" ht="12.75">
      <c r="G250" s="5"/>
      <c r="K250" s="5"/>
    </row>
    <row r="251" spans="7:11" ht="12.75">
      <c r="G251" s="5"/>
      <c r="K251" s="5"/>
    </row>
    <row r="252" spans="7:11" ht="12.75">
      <c r="G252" s="5"/>
      <c r="K252" s="5"/>
    </row>
    <row r="253" spans="7:11" ht="12.75">
      <c r="G253" s="5"/>
      <c r="K253" s="5"/>
    </row>
    <row r="254" spans="7:11" ht="12.75">
      <c r="G254" s="5"/>
      <c r="K254" s="5"/>
    </row>
    <row r="255" spans="7:11" ht="12.75">
      <c r="G255" s="5"/>
      <c r="K255" s="5"/>
    </row>
    <row r="256" spans="7:11" ht="12.75">
      <c r="G256" s="5"/>
      <c r="K256" s="5"/>
    </row>
    <row r="257" spans="7:11" ht="12.75">
      <c r="G257" s="5"/>
      <c r="K257" s="5"/>
    </row>
    <row r="258" spans="7:11" ht="12.75">
      <c r="G258" s="5"/>
      <c r="K258" s="5"/>
    </row>
    <row r="259" spans="7:11" ht="12.75">
      <c r="G259" s="5"/>
      <c r="K259" s="5"/>
    </row>
    <row r="260" spans="7:11" ht="12.75">
      <c r="G260" s="5"/>
      <c r="K260" s="5"/>
    </row>
    <row r="261" spans="7:11" ht="12.75">
      <c r="G261" s="5"/>
      <c r="K261" s="5"/>
    </row>
    <row r="262" spans="7:11" ht="12.75">
      <c r="G262" s="5"/>
      <c r="K262" s="5"/>
    </row>
    <row r="263" spans="7:11" ht="12.75">
      <c r="G263" s="5"/>
      <c r="K263" s="5"/>
    </row>
    <row r="264" spans="7:11" ht="12.75">
      <c r="G264" s="5"/>
      <c r="K264" s="5"/>
    </row>
    <row r="265" spans="7:11" ht="12.75">
      <c r="G265" s="5"/>
      <c r="K265" s="5"/>
    </row>
    <row r="266" spans="7:11" ht="12.75">
      <c r="G266" s="5"/>
      <c r="K266" s="5"/>
    </row>
    <row r="267" spans="7:11" ht="12.75">
      <c r="G267" s="5"/>
      <c r="K267" s="5"/>
    </row>
    <row r="268" spans="7:11" ht="12.75">
      <c r="G268" s="5"/>
      <c r="K268" s="5"/>
    </row>
    <row r="269" spans="7:11" ht="12.75">
      <c r="G269" s="5"/>
      <c r="K269" s="5"/>
    </row>
    <row r="270" spans="7:11" ht="12.75">
      <c r="G270" s="5"/>
      <c r="K270" s="5"/>
    </row>
    <row r="271" spans="7:11" ht="12.75">
      <c r="G271" s="5"/>
      <c r="K271" s="5"/>
    </row>
    <row r="272" spans="7:11" ht="12.75">
      <c r="G272" s="5"/>
      <c r="K272" s="5"/>
    </row>
    <row r="273" spans="7:11" ht="12.75">
      <c r="G273" s="5"/>
      <c r="K273" s="5"/>
    </row>
    <row r="274" spans="7:11" ht="12.75">
      <c r="G274" s="5"/>
      <c r="K274" s="5"/>
    </row>
    <row r="275" spans="7:11" ht="12.75">
      <c r="G275" s="5"/>
      <c r="K275" s="5"/>
    </row>
    <row r="276" spans="7:11" ht="12.75">
      <c r="G276" s="5"/>
      <c r="K276" s="5"/>
    </row>
    <row r="277" spans="7:11" ht="12.75">
      <c r="G277" s="5"/>
      <c r="K277" s="5"/>
    </row>
    <row r="278" spans="7:11" ht="12.75">
      <c r="G278" s="5"/>
      <c r="K278" s="5"/>
    </row>
    <row r="279" spans="7:11" ht="12.75">
      <c r="G279" s="5"/>
      <c r="K279" s="5"/>
    </row>
    <row r="280" spans="7:11" ht="12.75">
      <c r="G280" s="5"/>
      <c r="K280" s="5"/>
    </row>
    <row r="281" spans="7:11" ht="12.75">
      <c r="G281" s="5"/>
      <c r="K281" s="5"/>
    </row>
    <row r="282" spans="7:11" ht="12.75">
      <c r="G282" s="5"/>
      <c r="K282" s="5"/>
    </row>
    <row r="283" spans="7:11" ht="12.75">
      <c r="G283" s="5"/>
      <c r="K283" s="5"/>
    </row>
    <row r="284" spans="7:11" ht="12.75">
      <c r="G284" s="5"/>
      <c r="K284" s="5"/>
    </row>
    <row r="285" spans="7:11" ht="12.75">
      <c r="G285" s="5"/>
      <c r="K285" s="5"/>
    </row>
    <row r="286" spans="7:11" ht="12.75">
      <c r="G286" s="5"/>
      <c r="K286" s="5"/>
    </row>
    <row r="287" spans="7:11" ht="12.75">
      <c r="G287" s="5"/>
      <c r="K287" s="5"/>
    </row>
    <row r="288" spans="7:11" ht="12.75">
      <c r="G288" s="5"/>
      <c r="K288" s="5"/>
    </row>
    <row r="289" spans="7:11" ht="12.75">
      <c r="G289" s="5"/>
      <c r="K289" s="5"/>
    </row>
    <row r="290" spans="7:11" ht="12.75">
      <c r="G290" s="5"/>
      <c r="K290" s="5"/>
    </row>
    <row r="291" spans="7:11" ht="12.75">
      <c r="G291" s="5"/>
      <c r="K291" s="5"/>
    </row>
    <row r="292" spans="7:11" ht="12.75">
      <c r="G292" s="5"/>
      <c r="K292" s="5"/>
    </row>
    <row r="293" spans="7:11" ht="12.75">
      <c r="G293" s="5"/>
      <c r="K293" s="5"/>
    </row>
    <row r="294" spans="7:11" ht="12.75">
      <c r="G294" s="5"/>
      <c r="K294" s="5"/>
    </row>
    <row r="295" spans="7:11" ht="12.75">
      <c r="G295" s="5"/>
      <c r="K295" s="5"/>
    </row>
    <row r="296" spans="7:11" ht="12.75">
      <c r="G296" s="5"/>
      <c r="K296" s="5"/>
    </row>
    <row r="297" spans="7:11" ht="12.75">
      <c r="G297" s="5"/>
      <c r="K297" s="5"/>
    </row>
    <row r="298" spans="7:11" ht="12.75">
      <c r="G298" s="5"/>
      <c r="K298" s="5"/>
    </row>
    <row r="299" spans="7:11" ht="12.75">
      <c r="G299" s="5"/>
      <c r="K299" s="5"/>
    </row>
    <row r="300" spans="7:11" ht="12.75">
      <c r="G300" s="5"/>
      <c r="K300" s="5"/>
    </row>
    <row r="301" spans="7:11" ht="12.75">
      <c r="G301" s="5"/>
      <c r="K301" s="5"/>
    </row>
    <row r="302" spans="7:11" ht="12.75">
      <c r="G302" s="5"/>
      <c r="K302" s="5"/>
    </row>
    <row r="303" spans="7:11" ht="12.75">
      <c r="G303" s="5"/>
      <c r="K303" s="5"/>
    </row>
    <row r="304" spans="7:11" ht="12.75">
      <c r="G304" s="5"/>
      <c r="K304" s="5"/>
    </row>
    <row r="305" spans="7:11" ht="12.75">
      <c r="G305" s="5"/>
      <c r="K305" s="5"/>
    </row>
    <row r="306" spans="7:11" ht="12.75">
      <c r="G306" s="5"/>
      <c r="K306" s="5"/>
    </row>
    <row r="307" spans="7:11" ht="12.75">
      <c r="G307" s="5"/>
      <c r="K307" s="5"/>
    </row>
    <row r="308" spans="7:11" ht="12.75">
      <c r="G308" s="5"/>
      <c r="K308" s="5"/>
    </row>
    <row r="309" spans="7:11" ht="12.75">
      <c r="G309" s="5"/>
      <c r="K309" s="5"/>
    </row>
    <row r="310" spans="7:11" ht="12.75">
      <c r="G310" s="5"/>
      <c r="K310" s="5"/>
    </row>
    <row r="311" spans="7:11" ht="12.75">
      <c r="G311" s="5"/>
      <c r="K311" s="5"/>
    </row>
    <row r="312" spans="7:11" ht="12.75">
      <c r="G312" s="5"/>
      <c r="K312" s="5"/>
    </row>
    <row r="313" spans="7:11" ht="12.75">
      <c r="G313" s="5"/>
      <c r="K313" s="5"/>
    </row>
    <row r="314" spans="7:11" ht="12.75">
      <c r="G314" s="5"/>
      <c r="K314" s="5"/>
    </row>
    <row r="315" spans="7:11" ht="12.75">
      <c r="G315" s="5"/>
      <c r="K315" s="5"/>
    </row>
    <row r="316" spans="7:11" ht="12.75">
      <c r="G316" s="5"/>
      <c r="K316" s="5"/>
    </row>
    <row r="317" spans="7:11" ht="12.75">
      <c r="G317" s="5"/>
      <c r="K317" s="5"/>
    </row>
    <row r="318" spans="7:11" ht="12.75">
      <c r="G318" s="5"/>
      <c r="K318" s="5"/>
    </row>
    <row r="319" spans="7:11" ht="12.75">
      <c r="G319" s="5"/>
      <c r="K319" s="5"/>
    </row>
    <row r="320" spans="7:11" ht="12.75">
      <c r="G320" s="5"/>
      <c r="K320" s="5"/>
    </row>
    <row r="321" spans="7:11" ht="12.75">
      <c r="G321" s="5"/>
      <c r="K321" s="5"/>
    </row>
    <row r="322" spans="7:11" ht="12.75">
      <c r="G322" s="5"/>
      <c r="K322" s="5"/>
    </row>
    <row r="323" spans="7:11" ht="12.75">
      <c r="G323" s="5"/>
      <c r="K323" s="5"/>
    </row>
    <row r="324" spans="7:11" ht="12.75">
      <c r="G324" s="5"/>
      <c r="K324" s="5"/>
    </row>
    <row r="325" spans="7:11" ht="12.75">
      <c r="G325" s="5"/>
      <c r="K325" s="5"/>
    </row>
    <row r="326" spans="7:11" ht="12.75">
      <c r="G326" s="5"/>
      <c r="K326" s="5"/>
    </row>
    <row r="327" spans="7:11" ht="12.75">
      <c r="G327" s="5"/>
      <c r="K327" s="5"/>
    </row>
    <row r="328" spans="7:11" ht="12.75">
      <c r="G328" s="5"/>
      <c r="K328" s="5"/>
    </row>
    <row r="329" spans="7:11" ht="12.75">
      <c r="G329" s="5"/>
      <c r="K329" s="5"/>
    </row>
    <row r="330" spans="7:11" ht="12.75">
      <c r="G330" s="5"/>
      <c r="K330" s="5"/>
    </row>
    <row r="331" spans="7:11" ht="12.75">
      <c r="G331" s="5"/>
      <c r="K331" s="5"/>
    </row>
    <row r="332" spans="7:11" ht="12.75">
      <c r="G332" s="5"/>
      <c r="K332" s="5"/>
    </row>
    <row r="333" spans="7:11" ht="12.75">
      <c r="G333" s="5"/>
      <c r="K333" s="5"/>
    </row>
    <row r="334" spans="7:11" ht="12.75">
      <c r="G334" s="5"/>
      <c r="K334" s="5"/>
    </row>
    <row r="335" spans="7:11" ht="12.75">
      <c r="G335" s="5"/>
      <c r="K335" s="5"/>
    </row>
    <row r="336" spans="7:11" ht="12.75">
      <c r="G336" s="5"/>
      <c r="K336" s="5"/>
    </row>
    <row r="337" spans="7:11" ht="12.75">
      <c r="G337" s="5"/>
      <c r="K337" s="5"/>
    </row>
    <row r="338" spans="7:11" ht="12.75">
      <c r="G338" s="5"/>
      <c r="K338" s="5"/>
    </row>
    <row r="339" spans="7:11" ht="12.75">
      <c r="G339" s="5"/>
      <c r="K339" s="5"/>
    </row>
    <row r="340" spans="7:11" ht="12.75">
      <c r="G340" s="5"/>
      <c r="K340" s="5"/>
    </row>
    <row r="341" spans="7:11" ht="12.75">
      <c r="G341" s="5"/>
      <c r="K341" s="5"/>
    </row>
    <row r="342" spans="7:11" ht="12.75">
      <c r="G342" s="5"/>
      <c r="K342" s="5"/>
    </row>
    <row r="343" spans="7:11" ht="12.75">
      <c r="G343" s="5"/>
      <c r="K343" s="5"/>
    </row>
    <row r="344" spans="7:11" ht="12.75">
      <c r="G344" s="5"/>
      <c r="K344" s="5"/>
    </row>
    <row r="345" spans="7:11" ht="12.75">
      <c r="G345" s="5"/>
      <c r="K345" s="5"/>
    </row>
    <row r="346" spans="7:11" ht="12.75">
      <c r="G346" s="5"/>
      <c r="K346" s="5"/>
    </row>
    <row r="347" spans="7:11" ht="12.75">
      <c r="G347" s="5"/>
      <c r="K347" s="5"/>
    </row>
    <row r="348" spans="7:11" ht="12.75">
      <c r="G348" s="5"/>
      <c r="K348" s="5"/>
    </row>
    <row r="349" spans="7:11" ht="12.75">
      <c r="G349" s="5"/>
      <c r="K349" s="5"/>
    </row>
    <row r="350" spans="7:11" ht="12.75">
      <c r="G350" s="5"/>
      <c r="K350" s="5"/>
    </row>
    <row r="351" spans="7:11" ht="12.75">
      <c r="G351" s="5"/>
      <c r="K351" s="5"/>
    </row>
    <row r="352" spans="7:11" ht="12.75">
      <c r="G352" s="5"/>
      <c r="K352" s="5"/>
    </row>
    <row r="353" spans="7:11" ht="12.75">
      <c r="G353" s="5"/>
      <c r="K353" s="5"/>
    </row>
    <row r="354" spans="7:11" ht="12.75">
      <c r="G354" s="5"/>
      <c r="K354" s="5"/>
    </row>
    <row r="355" spans="7:11" ht="12.75">
      <c r="G355" s="5"/>
      <c r="K355" s="5"/>
    </row>
    <row r="356" spans="7:11" ht="12.75">
      <c r="G356" s="5"/>
      <c r="K356" s="5"/>
    </row>
    <row r="357" spans="7:11" ht="12.75">
      <c r="G357" s="5"/>
      <c r="K357" s="5"/>
    </row>
    <row r="358" spans="7:11" ht="12.75">
      <c r="G358" s="5"/>
      <c r="K358" s="5"/>
    </row>
    <row r="359" spans="7:11" ht="12.75">
      <c r="G359" s="5"/>
      <c r="K359" s="5"/>
    </row>
    <row r="360" spans="7:11" ht="12.75">
      <c r="G360" s="5"/>
      <c r="K360" s="5"/>
    </row>
    <row r="361" spans="7:11" ht="12.75">
      <c r="G361" s="5"/>
      <c r="K361" s="5"/>
    </row>
    <row r="362" spans="7:11" ht="12.75">
      <c r="G362" s="5"/>
      <c r="K362" s="5"/>
    </row>
    <row r="363" spans="7:11" ht="12.75">
      <c r="G363" s="5"/>
      <c r="K363" s="5"/>
    </row>
    <row r="364" spans="7:11" ht="12.75">
      <c r="G364" s="5"/>
      <c r="K364" s="5"/>
    </row>
    <row r="365" spans="7:11" ht="12.75">
      <c r="G365" s="5"/>
      <c r="K365" s="5"/>
    </row>
    <row r="366" spans="7:11" ht="12.75">
      <c r="G366" s="5"/>
      <c r="K366" s="5"/>
    </row>
    <row r="367" spans="7:11" ht="12.75">
      <c r="G367" s="5"/>
      <c r="K367" s="5"/>
    </row>
    <row r="368" spans="7:11" ht="12.75">
      <c r="G368" s="5"/>
      <c r="K368" s="5"/>
    </row>
    <row r="369" spans="7:11" ht="12.75">
      <c r="G369" s="5"/>
      <c r="K369" s="5"/>
    </row>
    <row r="370" spans="7:11" ht="12.75">
      <c r="G370" s="5"/>
      <c r="K370" s="5"/>
    </row>
    <row r="371" spans="7:11" ht="12.75">
      <c r="G371" s="5"/>
      <c r="K371" s="5"/>
    </row>
    <row r="372" spans="7:11" ht="12.75">
      <c r="G372" s="5"/>
      <c r="K372" s="5"/>
    </row>
    <row r="373" spans="7:11" ht="12.75">
      <c r="G373" s="5"/>
      <c r="K373" s="5"/>
    </row>
    <row r="374" spans="7:11" ht="12.75">
      <c r="G374" s="5"/>
      <c r="K374" s="5"/>
    </row>
    <row r="375" spans="7:11" ht="12.75">
      <c r="G375" s="5"/>
      <c r="K375" s="5"/>
    </row>
    <row r="376" spans="7:11" ht="12.75">
      <c r="G376" s="5"/>
      <c r="K376" s="5"/>
    </row>
    <row r="377" spans="7:11" ht="12.75">
      <c r="G377" s="5"/>
      <c r="K377" s="5"/>
    </row>
    <row r="378" spans="7:11" ht="12.75">
      <c r="G378" s="5"/>
      <c r="K378" s="5"/>
    </row>
    <row r="379" spans="7:11" ht="12.75">
      <c r="G379" s="5"/>
      <c r="K379" s="5"/>
    </row>
    <row r="380" spans="7:11" ht="12.75">
      <c r="G380" s="5"/>
      <c r="K380" s="5"/>
    </row>
    <row r="381" spans="7:11" ht="12.75">
      <c r="G381" s="5"/>
      <c r="K381" s="5"/>
    </row>
    <row r="382" spans="7:11" ht="12.75">
      <c r="G382" s="5"/>
      <c r="K382" s="5"/>
    </row>
    <row r="383" spans="7:11" ht="12.75">
      <c r="G383" s="5"/>
      <c r="K383" s="5"/>
    </row>
    <row r="384" spans="7:11" ht="12.75">
      <c r="G384" s="5"/>
      <c r="K384" s="5"/>
    </row>
    <row r="385" spans="7:11" ht="12.75">
      <c r="G385" s="5"/>
      <c r="K385" s="5"/>
    </row>
    <row r="386" spans="7:11" ht="12.75">
      <c r="G386" s="5"/>
      <c r="K386" s="5"/>
    </row>
    <row r="387" spans="7:11" ht="12.75">
      <c r="G387" s="5"/>
      <c r="K387" s="5"/>
    </row>
    <row r="388" spans="7:11" ht="12.75">
      <c r="G388" s="5"/>
      <c r="K388" s="5"/>
    </row>
    <row r="389" spans="7:11" ht="12.75">
      <c r="G389" s="5"/>
      <c r="K389" s="5"/>
    </row>
    <row r="390" spans="7:11" ht="12.75">
      <c r="G390" s="5"/>
      <c r="K390" s="5"/>
    </row>
    <row r="391" spans="7:11" ht="12.75">
      <c r="G391" s="5"/>
      <c r="K391" s="5"/>
    </row>
    <row r="392" spans="7:11" ht="12.75">
      <c r="G392" s="5"/>
      <c r="K392" s="5"/>
    </row>
    <row r="393" spans="7:11" ht="12.75">
      <c r="G393" s="5"/>
      <c r="K393" s="5"/>
    </row>
    <row r="394" spans="7:11" ht="12.75">
      <c r="G394" s="5"/>
      <c r="K394" s="5"/>
    </row>
    <row r="395" spans="7:11" ht="12.75">
      <c r="G395" s="5"/>
      <c r="K395" s="5"/>
    </row>
    <row r="396" spans="7:11" ht="12.75">
      <c r="G396" s="5"/>
      <c r="K396" s="5"/>
    </row>
    <row r="397" spans="7:11" ht="12.75">
      <c r="G397" s="5"/>
      <c r="K397" s="5"/>
    </row>
    <row r="398" spans="7:11" ht="12.75">
      <c r="G398" s="5"/>
      <c r="K398" s="5"/>
    </row>
    <row r="399" spans="7:11" ht="12.75">
      <c r="G399" s="5"/>
      <c r="K399" s="5"/>
    </row>
    <row r="400" spans="7:11" ht="12.75">
      <c r="G400" s="5"/>
      <c r="K400" s="5"/>
    </row>
    <row r="401" spans="7:11" ht="12.75">
      <c r="G401" s="5"/>
      <c r="K401" s="5"/>
    </row>
    <row r="402" spans="7:11" ht="12.75">
      <c r="G402" s="5"/>
      <c r="K402" s="5"/>
    </row>
    <row r="403" spans="7:11" ht="12.75">
      <c r="G403" s="5"/>
      <c r="K403" s="5"/>
    </row>
    <row r="404" spans="7:11" ht="12.75">
      <c r="G404" s="5"/>
      <c r="K404" s="5"/>
    </row>
    <row r="405" spans="7:11" ht="12.75">
      <c r="G405" s="5"/>
      <c r="K405" s="5"/>
    </row>
    <row r="406" spans="7:11" ht="12.75">
      <c r="G406" s="5"/>
      <c r="K406" s="5"/>
    </row>
    <row r="407" spans="7:11" ht="12.75">
      <c r="G407" s="5"/>
      <c r="K407" s="5"/>
    </row>
    <row r="408" spans="7:11" ht="12.75">
      <c r="G408" s="5"/>
      <c r="K408" s="5"/>
    </row>
    <row r="409" spans="7:11" ht="12.75">
      <c r="G409" s="5"/>
      <c r="K409" s="5"/>
    </row>
    <row r="410" spans="7:11" ht="12.75">
      <c r="G410" s="5"/>
      <c r="K410" s="5"/>
    </row>
    <row r="411" spans="7:11" ht="12.75">
      <c r="G411" s="5"/>
      <c r="K411" s="5"/>
    </row>
    <row r="412" spans="7:11" ht="12.75">
      <c r="G412" s="5"/>
      <c r="K412" s="5"/>
    </row>
    <row r="413" spans="7:11" ht="12.75">
      <c r="G413" s="5"/>
      <c r="K413" s="5"/>
    </row>
    <row r="414" spans="7:11" ht="12.75">
      <c r="G414" s="5"/>
      <c r="K414" s="5"/>
    </row>
    <row r="415" spans="7:11" ht="12.75">
      <c r="G415" s="5"/>
      <c r="K415" s="5"/>
    </row>
    <row r="416" spans="7:11" ht="12.75">
      <c r="G416" s="5"/>
      <c r="K416" s="5"/>
    </row>
    <row r="417" spans="7:11" ht="12.75">
      <c r="G417" s="5"/>
      <c r="K417" s="5"/>
    </row>
    <row r="418" spans="7:11" ht="12.75">
      <c r="G418" s="5"/>
      <c r="K418" s="5"/>
    </row>
    <row r="419" spans="7:11" ht="12.75">
      <c r="G419" s="5"/>
      <c r="K419" s="5"/>
    </row>
    <row r="420" spans="7:11" ht="12.75">
      <c r="G420" s="5"/>
      <c r="K420" s="5"/>
    </row>
    <row r="421" spans="7:11" ht="12.75">
      <c r="G421" s="5"/>
      <c r="K421" s="5"/>
    </row>
    <row r="422" spans="7:11" ht="12.75">
      <c r="G422" s="5"/>
      <c r="K422" s="5"/>
    </row>
    <row r="423" spans="7:11" ht="12.75">
      <c r="G423" s="5"/>
      <c r="K423" s="5"/>
    </row>
    <row r="424" spans="7:11" ht="12.75">
      <c r="G424" s="5"/>
      <c r="K424" s="5"/>
    </row>
    <row r="425" spans="7:11" ht="12.75">
      <c r="G425" s="5"/>
      <c r="K425" s="5"/>
    </row>
    <row r="426" spans="7:11" ht="12.75">
      <c r="G426" s="5"/>
      <c r="K426" s="5"/>
    </row>
    <row r="427" spans="7:11" ht="12.75">
      <c r="G427" s="5"/>
      <c r="K427" s="5"/>
    </row>
    <row r="428" spans="7:11" ht="12.75">
      <c r="G428" s="5"/>
      <c r="K428" s="5"/>
    </row>
    <row r="429" spans="7:11" ht="12.75">
      <c r="G429" s="5"/>
      <c r="K429" s="5"/>
    </row>
    <row r="430" spans="7:11" ht="12.75">
      <c r="G430" s="5"/>
      <c r="K430" s="5"/>
    </row>
    <row r="431" spans="7:11" ht="12.75">
      <c r="G431" s="5"/>
      <c r="K431" s="5"/>
    </row>
    <row r="432" spans="7:11" ht="12.75">
      <c r="G432" s="5"/>
      <c r="K432" s="5"/>
    </row>
    <row r="433" spans="7:11" ht="12.75">
      <c r="G433" s="5"/>
      <c r="K433" s="5"/>
    </row>
    <row r="434" spans="7:11" ht="12.75">
      <c r="G434" s="5"/>
      <c r="K434" s="5"/>
    </row>
    <row r="435" spans="7:11" ht="12.75">
      <c r="G435" s="5"/>
      <c r="K435" s="5"/>
    </row>
    <row r="436" spans="7:11" ht="12.75">
      <c r="G436" s="5"/>
      <c r="K436" s="5"/>
    </row>
    <row r="437" spans="7:11" ht="12.75">
      <c r="G437" s="5"/>
      <c r="K437" s="5"/>
    </row>
    <row r="438" spans="7:11" ht="12.75">
      <c r="G438" s="5"/>
      <c r="K438" s="5"/>
    </row>
    <row r="439" spans="7:11" ht="12.75">
      <c r="G439" s="5"/>
      <c r="K439" s="5"/>
    </row>
    <row r="440" spans="7:11" ht="12.75">
      <c r="G440" s="5"/>
      <c r="K440" s="5"/>
    </row>
    <row r="441" spans="7:11" ht="12.75">
      <c r="G441" s="5"/>
      <c r="K441" s="5"/>
    </row>
    <row r="442" spans="7:11" ht="12.75">
      <c r="G442" s="5"/>
      <c r="K442" s="5"/>
    </row>
    <row r="443" spans="7:11" ht="12.75">
      <c r="G443" s="5"/>
      <c r="K443" s="5"/>
    </row>
    <row r="444" spans="7:11" ht="12.75">
      <c r="G444" s="5"/>
      <c r="K444" s="5"/>
    </row>
    <row r="445" spans="7:11" ht="12.75">
      <c r="G445" s="5"/>
      <c r="K445" s="5"/>
    </row>
    <row r="446" spans="7:11" ht="12.75">
      <c r="G446" s="5"/>
      <c r="K446" s="5"/>
    </row>
    <row r="447" spans="7:11" ht="12.75">
      <c r="G447" s="5"/>
      <c r="K447" s="5"/>
    </row>
    <row r="448" spans="7:11" ht="12.75">
      <c r="G448" s="5"/>
      <c r="K448" s="5"/>
    </row>
    <row r="449" spans="7:11" ht="12.75">
      <c r="G449" s="5"/>
      <c r="K449" s="5"/>
    </row>
    <row r="450" spans="7:11" ht="12.75">
      <c r="G450" s="5"/>
      <c r="K450" s="5"/>
    </row>
    <row r="451" spans="7:11" ht="12.75">
      <c r="G451" s="5"/>
      <c r="K451" s="5"/>
    </row>
    <row r="452" spans="7:11" ht="12.75">
      <c r="G452" s="5"/>
      <c r="K452" s="5"/>
    </row>
    <row r="453" spans="7:11" ht="12.75">
      <c r="G453" s="5"/>
      <c r="K453" s="5"/>
    </row>
    <row r="454" spans="7:11" ht="12.75">
      <c r="G454" s="5"/>
      <c r="K454" s="5"/>
    </row>
    <row r="455" spans="7:11" ht="12.75">
      <c r="G455" s="5"/>
      <c r="K455" s="5"/>
    </row>
    <row r="456" spans="7:11" ht="12.75">
      <c r="G456" s="5"/>
      <c r="K456" s="5"/>
    </row>
    <row r="457" spans="7:11" ht="12.75">
      <c r="G457" s="5"/>
      <c r="K457" s="5"/>
    </row>
    <row r="458" ht="12.75">
      <c r="K458" s="5"/>
    </row>
    <row r="459" ht="12.75">
      <c r="K459" s="5"/>
    </row>
    <row r="460" ht="12.75">
      <c r="K460" s="5"/>
    </row>
    <row r="461" ht="12.75">
      <c r="K461" s="5"/>
    </row>
    <row r="462" ht="12.75">
      <c r="K462" s="5"/>
    </row>
    <row r="463" ht="12.75">
      <c r="K463" s="5"/>
    </row>
    <row r="464" ht="12.75">
      <c r="K464" s="5"/>
    </row>
    <row r="465" ht="12.75">
      <c r="K465" s="5"/>
    </row>
    <row r="466" ht="12.75">
      <c r="K466" s="5"/>
    </row>
    <row r="467" ht="12.75">
      <c r="K467" s="5"/>
    </row>
    <row r="468" ht="12.75">
      <c r="K468" s="5"/>
    </row>
    <row r="469" ht="12.75">
      <c r="K469" s="5"/>
    </row>
    <row r="470" ht="12.75">
      <c r="K470" s="5"/>
    </row>
    <row r="471" ht="12.75">
      <c r="K471" s="5"/>
    </row>
    <row r="472" ht="12.75">
      <c r="K472" s="5"/>
    </row>
    <row r="473" ht="12.75">
      <c r="K473" s="5"/>
    </row>
    <row r="474" ht="12.75">
      <c r="K474" s="5"/>
    </row>
    <row r="475" ht="12.75">
      <c r="K475" s="5"/>
    </row>
    <row r="476" ht="12.75">
      <c r="K476" s="5"/>
    </row>
    <row r="477" ht="12.75">
      <c r="K477" s="5"/>
    </row>
    <row r="478" ht="12.75">
      <c r="K478" s="5"/>
    </row>
    <row r="479" ht="12.75">
      <c r="K479" s="5"/>
    </row>
    <row r="480" ht="12.75">
      <c r="K480" s="5"/>
    </row>
    <row r="481" ht="12.75">
      <c r="K481" s="5"/>
    </row>
    <row r="482" ht="12.75">
      <c r="K482" s="5"/>
    </row>
    <row r="483" ht="12.75">
      <c r="K483" s="5"/>
    </row>
    <row r="484" ht="12.75">
      <c r="K484" s="5"/>
    </row>
    <row r="485" ht="12.75">
      <c r="K485" s="5"/>
    </row>
    <row r="486" ht="12.75">
      <c r="K486" s="5"/>
    </row>
    <row r="487" ht="12.75">
      <c r="K487" s="5"/>
    </row>
    <row r="488" ht="12.75">
      <c r="K488" s="5"/>
    </row>
    <row r="489" ht="12.75">
      <c r="K489" s="5"/>
    </row>
    <row r="490" ht="12.75">
      <c r="K490" s="5"/>
    </row>
    <row r="491" ht="12.75">
      <c r="K491" s="5"/>
    </row>
    <row r="492" ht="12.75">
      <c r="K492" s="5"/>
    </row>
    <row r="493" ht="12.75">
      <c r="K493" s="5"/>
    </row>
    <row r="494" ht="12.75">
      <c r="K494" s="5"/>
    </row>
    <row r="495" ht="12.75">
      <c r="K495" s="5"/>
    </row>
    <row r="496" ht="12.75">
      <c r="K496" s="5"/>
    </row>
    <row r="497" ht="12.75">
      <c r="K497" s="5"/>
    </row>
    <row r="498" ht="12.75">
      <c r="K498" s="5"/>
    </row>
    <row r="499" ht="12.75">
      <c r="K499" s="5"/>
    </row>
    <row r="500" ht="12.75">
      <c r="K500" s="5"/>
    </row>
    <row r="501" ht="12.75">
      <c r="K501" s="5"/>
    </row>
    <row r="502" ht="12.75">
      <c r="K502" s="5"/>
    </row>
    <row r="503" ht="12.75">
      <c r="K503" s="5"/>
    </row>
    <row r="504" ht="12.75">
      <c r="K504" s="5"/>
    </row>
    <row r="505" ht="12.75">
      <c r="K505" s="5"/>
    </row>
    <row r="506" ht="12.75">
      <c r="K506" s="5"/>
    </row>
    <row r="507" ht="12.75">
      <c r="K507" s="5"/>
    </row>
    <row r="508" ht="12.75">
      <c r="K508" s="5"/>
    </row>
    <row r="509" ht="12.75">
      <c r="K509" s="5"/>
    </row>
    <row r="510" ht="12.75">
      <c r="K510" s="5"/>
    </row>
    <row r="511" ht="12.75">
      <c r="K511" s="5"/>
    </row>
    <row r="512" ht="12.75">
      <c r="K512" s="5"/>
    </row>
    <row r="513" ht="12.75">
      <c r="K513" s="5"/>
    </row>
    <row r="514" ht="12.75">
      <c r="K514" s="5"/>
    </row>
    <row r="515" ht="12.75">
      <c r="K515" s="5"/>
    </row>
    <row r="516" ht="12.75">
      <c r="K516" s="5"/>
    </row>
    <row r="517" ht="12.75">
      <c r="K517" s="5"/>
    </row>
    <row r="518" ht="12.75">
      <c r="K518" s="5"/>
    </row>
    <row r="519" ht="12.75">
      <c r="K519" s="5"/>
    </row>
    <row r="520" ht="12.75">
      <c r="K520" s="5"/>
    </row>
    <row r="521" ht="12.75">
      <c r="K521" s="5"/>
    </row>
    <row r="522" ht="12.75">
      <c r="K522" s="5"/>
    </row>
    <row r="523" ht="12.75">
      <c r="K523" s="5"/>
    </row>
    <row r="524" ht="12.75">
      <c r="K524" s="5"/>
    </row>
    <row r="525" ht="12.75">
      <c r="K525" s="5"/>
    </row>
    <row r="526" ht="12.75">
      <c r="K526" s="5"/>
    </row>
    <row r="527" ht="12.75">
      <c r="K527" s="5"/>
    </row>
    <row r="528" ht="12.75">
      <c r="K528" s="5"/>
    </row>
    <row r="529" ht="12.75">
      <c r="K529" s="5"/>
    </row>
    <row r="530" ht="12.75">
      <c r="K530" s="5"/>
    </row>
    <row r="531" ht="12.75">
      <c r="K531" s="5"/>
    </row>
    <row r="532" ht="12.75">
      <c r="K532" s="5"/>
    </row>
    <row r="533" ht="12.75">
      <c r="K533" s="5"/>
    </row>
    <row r="534" ht="12.75">
      <c r="K534" s="5"/>
    </row>
    <row r="535" ht="12.75">
      <c r="K535" s="5"/>
    </row>
    <row r="536" ht="12.75">
      <c r="K536" s="5"/>
    </row>
    <row r="537" ht="12.75">
      <c r="K537" s="5"/>
    </row>
    <row r="538" ht="12.75">
      <c r="K538" s="5"/>
    </row>
    <row r="539" ht="12.75">
      <c r="K539" s="5"/>
    </row>
    <row r="540" ht="12.75">
      <c r="K540" s="5"/>
    </row>
    <row r="541" ht="12.75">
      <c r="K541" s="5"/>
    </row>
    <row r="542" ht="12.75">
      <c r="K542" s="5"/>
    </row>
    <row r="543" ht="12.75">
      <c r="K543" s="5"/>
    </row>
    <row r="544" ht="12.75">
      <c r="K544" s="5"/>
    </row>
    <row r="545" ht="12.75">
      <c r="K545" s="5"/>
    </row>
    <row r="546" ht="12.75">
      <c r="K546" s="5"/>
    </row>
    <row r="547" ht="12.75">
      <c r="K547" s="5"/>
    </row>
    <row r="548" ht="12.75">
      <c r="K548" s="5"/>
    </row>
    <row r="549" ht="12.75">
      <c r="K549" s="5"/>
    </row>
    <row r="550" ht="12.75">
      <c r="K550" s="5"/>
    </row>
    <row r="551" ht="12.75">
      <c r="K551" s="5"/>
    </row>
    <row r="552" ht="12.75">
      <c r="K552" s="5"/>
    </row>
    <row r="553" ht="12.75">
      <c r="K553" s="5"/>
    </row>
    <row r="554" ht="12.75">
      <c r="K554" s="5"/>
    </row>
    <row r="555" ht="12.75">
      <c r="K555" s="5"/>
    </row>
    <row r="556" ht="12.75">
      <c r="K556" s="5"/>
    </row>
    <row r="557" ht="12.75">
      <c r="K557" s="5"/>
    </row>
    <row r="558" ht="12.75">
      <c r="K558" s="5"/>
    </row>
    <row r="559" ht="12.75">
      <c r="K559" s="5"/>
    </row>
    <row r="560" ht="12.75">
      <c r="K560" s="5"/>
    </row>
    <row r="561" ht="12.75">
      <c r="K561" s="5"/>
    </row>
    <row r="562" ht="12.75">
      <c r="K562" s="5"/>
    </row>
    <row r="563" ht="12.75">
      <c r="K563" s="5"/>
    </row>
    <row r="564" ht="12.75">
      <c r="K564" s="5"/>
    </row>
    <row r="565" ht="12.75">
      <c r="K565" s="5"/>
    </row>
    <row r="566" ht="12.75">
      <c r="K566" s="5"/>
    </row>
    <row r="567" ht="12.75">
      <c r="K567" s="5"/>
    </row>
    <row r="568" ht="12.75">
      <c r="K568" s="5"/>
    </row>
    <row r="569" ht="12.75">
      <c r="K569" s="5"/>
    </row>
    <row r="570" ht="12.75">
      <c r="K570" s="5"/>
    </row>
    <row r="571" ht="12.75">
      <c r="K571" s="5"/>
    </row>
    <row r="572" ht="12.75">
      <c r="K572" s="5"/>
    </row>
    <row r="573" ht="12.75">
      <c r="K573" s="5"/>
    </row>
    <row r="574" ht="12.75">
      <c r="K574" s="5"/>
    </row>
    <row r="575" ht="12.75">
      <c r="K575" s="5"/>
    </row>
    <row r="576" ht="12.75">
      <c r="K576" s="5"/>
    </row>
    <row r="577" ht="12.75">
      <c r="K577" s="5"/>
    </row>
    <row r="578" ht="12.75">
      <c r="K578" s="5"/>
    </row>
    <row r="579" ht="12.75">
      <c r="K579" s="5"/>
    </row>
    <row r="580" ht="12.75">
      <c r="K580" s="5"/>
    </row>
    <row r="581" ht="12.75">
      <c r="K581" s="5"/>
    </row>
    <row r="582" ht="12.75">
      <c r="K582" s="5"/>
    </row>
    <row r="583" ht="12.75">
      <c r="K583" s="5"/>
    </row>
    <row r="584" ht="12.75">
      <c r="K584" s="5"/>
    </row>
    <row r="585" ht="12.75">
      <c r="K585" s="5"/>
    </row>
    <row r="586" ht="12.75">
      <c r="K586" s="5"/>
    </row>
    <row r="587" ht="12.75">
      <c r="K587" s="5"/>
    </row>
    <row r="588" ht="12.75">
      <c r="K588" s="5"/>
    </row>
    <row r="589" ht="12.75">
      <c r="K589" s="5"/>
    </row>
    <row r="590" ht="12.75">
      <c r="K590" s="5"/>
    </row>
    <row r="591" ht="12.75">
      <c r="K591" s="5"/>
    </row>
    <row r="592" ht="12.75">
      <c r="K592" s="5"/>
    </row>
    <row r="593" ht="12.75">
      <c r="K593" s="5"/>
    </row>
    <row r="594" ht="12.75">
      <c r="K594" s="5"/>
    </row>
    <row r="595" ht="12.75">
      <c r="K595" s="5"/>
    </row>
    <row r="596" ht="12.75">
      <c r="K596" s="5"/>
    </row>
    <row r="597" ht="12.75">
      <c r="K597" s="5"/>
    </row>
    <row r="598" ht="12.75">
      <c r="K598" s="5"/>
    </row>
    <row r="599" ht="12.75">
      <c r="K599" s="5"/>
    </row>
    <row r="600" ht="12.75">
      <c r="K600" s="5"/>
    </row>
    <row r="601" ht="12.75">
      <c r="K601" s="5"/>
    </row>
    <row r="602" ht="12.75">
      <c r="K602" s="5"/>
    </row>
    <row r="603" ht="12.75">
      <c r="K603" s="5"/>
    </row>
    <row r="604" ht="12.75">
      <c r="K604" s="5"/>
    </row>
    <row r="605" ht="12.75">
      <c r="K605" s="5"/>
    </row>
    <row r="606" ht="12.75">
      <c r="K606" s="5"/>
    </row>
    <row r="607" ht="12.75">
      <c r="K607" s="5"/>
    </row>
    <row r="608" ht="12.75">
      <c r="K608" s="5"/>
    </row>
    <row r="609" ht="12.75">
      <c r="K609" s="5"/>
    </row>
    <row r="610" ht="12.75">
      <c r="K610" s="5"/>
    </row>
    <row r="611" ht="12.75">
      <c r="K611" s="5"/>
    </row>
    <row r="612" ht="12.75">
      <c r="K612" s="5"/>
    </row>
    <row r="613" ht="12.75">
      <c r="K613" s="5"/>
    </row>
    <row r="614" ht="12.75">
      <c r="K614" s="5"/>
    </row>
    <row r="615" ht="12.75">
      <c r="K615" s="5"/>
    </row>
    <row r="616" ht="12.75">
      <c r="K616" s="5"/>
    </row>
    <row r="617" ht="12.75">
      <c r="K617" s="5"/>
    </row>
    <row r="618" ht="12.75">
      <c r="K618" s="5"/>
    </row>
    <row r="619" ht="12.75">
      <c r="K619" s="5"/>
    </row>
    <row r="620" ht="12.75">
      <c r="K620" s="5"/>
    </row>
    <row r="621" ht="12.75">
      <c r="K621" s="5"/>
    </row>
    <row r="622" ht="12.75">
      <c r="K622" s="5"/>
    </row>
    <row r="623" ht="12.75">
      <c r="K623" s="5"/>
    </row>
    <row r="624" ht="12.75">
      <c r="K624" s="5"/>
    </row>
    <row r="625" ht="12.75">
      <c r="K625" s="5"/>
    </row>
    <row r="626" ht="12.75">
      <c r="K626" s="5"/>
    </row>
  </sheetData>
  <printOptions/>
  <pageMargins left="0.511811023622047" right="0.511811023622047" top="0.393700787401575" bottom="0.643700787" header="0.511811023622047" footer="0.7618110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85"/>
  <sheetViews>
    <sheetView workbookViewId="0" topLeftCell="A1">
      <selection activeCell="D14" sqref="D14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8515625" style="1" customWidth="1"/>
    <col min="4" max="6" width="9.140625" style="1" customWidth="1"/>
    <col min="7" max="7" width="19.7109375" style="1" customWidth="1"/>
    <col min="8" max="8" width="13.7109375" style="1" customWidth="1"/>
    <col min="9" max="9" width="5.7109375" style="1" customWidth="1"/>
    <col min="10" max="10" width="13.7109375" style="1" customWidth="1"/>
    <col min="11" max="11" width="1.7109375" style="1" customWidth="1"/>
    <col min="12" max="12" width="9.7109375" style="1" customWidth="1"/>
    <col min="13" max="54" width="9.140625" style="1" customWidth="1"/>
    <col min="55" max="16384" width="9.140625" style="46" customWidth="1"/>
  </cols>
  <sheetData>
    <row r="2" ht="14.25">
      <c r="B2" s="33" t="s">
        <v>0</v>
      </c>
    </row>
    <row r="3" ht="12.75">
      <c r="B3" s="32" t="s">
        <v>9</v>
      </c>
    </row>
    <row r="4" ht="12.75">
      <c r="B4" s="32" t="s">
        <v>16</v>
      </c>
    </row>
    <row r="5" ht="12.75">
      <c r="B5" s="32"/>
    </row>
    <row r="6" ht="12.75">
      <c r="B6" s="2" t="s">
        <v>82</v>
      </c>
    </row>
    <row r="7" ht="9" customHeight="1"/>
    <row r="8" ht="12.75">
      <c r="B8" s="2" t="s">
        <v>54</v>
      </c>
    </row>
    <row r="9" spans="1:11" ht="12.75">
      <c r="A9" s="2"/>
      <c r="H9" s="4"/>
      <c r="J9" s="21"/>
      <c r="K9" s="21"/>
    </row>
    <row r="10" ht="3" customHeight="1"/>
    <row r="11" spans="8:10" ht="12.75" customHeight="1">
      <c r="H11" s="6" t="s">
        <v>44</v>
      </c>
      <c r="I11" s="6"/>
      <c r="J11" s="6" t="s">
        <v>45</v>
      </c>
    </row>
    <row r="12" spans="8:10" ht="12.75">
      <c r="H12" s="6" t="s">
        <v>34</v>
      </c>
      <c r="J12" s="6" t="s">
        <v>33</v>
      </c>
    </row>
    <row r="13" spans="8:10" ht="12.75">
      <c r="H13" s="14" t="s">
        <v>115</v>
      </c>
      <c r="I13" s="50"/>
      <c r="J13" s="14" t="s">
        <v>117</v>
      </c>
    </row>
    <row r="14" spans="8:10" ht="12.75">
      <c r="H14" s="6" t="s">
        <v>7</v>
      </c>
      <c r="J14" s="6" t="s">
        <v>7</v>
      </c>
    </row>
    <row r="15" ht="6.75" customHeight="1"/>
    <row r="16" spans="1:10" ht="15.75" customHeight="1">
      <c r="A16" s="6"/>
      <c r="B16" s="6"/>
      <c r="C16" s="1" t="s">
        <v>19</v>
      </c>
      <c r="H16" s="7">
        <v>54902017</v>
      </c>
      <c r="J16" s="7">
        <v>45568410</v>
      </c>
    </row>
    <row r="17" spans="1:10" ht="15.75" customHeight="1">
      <c r="A17" s="6"/>
      <c r="B17" s="6"/>
      <c r="C17" s="1" t="s">
        <v>98</v>
      </c>
      <c r="H17" s="7">
        <v>603297</v>
      </c>
      <c r="J17" s="7">
        <v>646717</v>
      </c>
    </row>
    <row r="18" spans="1:10" ht="7.5" customHeight="1">
      <c r="A18" s="6"/>
      <c r="B18" s="6"/>
      <c r="H18" s="7"/>
      <c r="J18" s="7"/>
    </row>
    <row r="19" spans="1:10" ht="15.75" customHeight="1">
      <c r="A19" s="6"/>
      <c r="C19" s="1" t="s">
        <v>4</v>
      </c>
      <c r="H19" s="7"/>
      <c r="J19" s="7"/>
    </row>
    <row r="20" spans="1:10" ht="15.75" customHeight="1">
      <c r="A20" s="6"/>
      <c r="D20" s="1" t="s">
        <v>12</v>
      </c>
      <c r="H20" s="7">
        <v>22654060</v>
      </c>
      <c r="J20" s="7">
        <v>22017039</v>
      </c>
    </row>
    <row r="21" spans="1:10" ht="15.75" customHeight="1">
      <c r="A21" s="6"/>
      <c r="D21" s="1" t="s">
        <v>101</v>
      </c>
      <c r="H21" s="7">
        <v>0</v>
      </c>
      <c r="J21" s="7">
        <v>61342</v>
      </c>
    </row>
    <row r="22" spans="1:10" ht="15.75" customHeight="1">
      <c r="A22" s="6"/>
      <c r="D22" s="1" t="s">
        <v>20</v>
      </c>
      <c r="H22" s="7">
        <v>21786159</v>
      </c>
      <c r="J22" s="7">
        <v>22760117</v>
      </c>
    </row>
    <row r="23" spans="1:10" ht="15.75" customHeight="1">
      <c r="A23" s="6"/>
      <c r="D23" s="1" t="s">
        <v>99</v>
      </c>
      <c r="H23" s="7">
        <v>1202735</v>
      </c>
      <c r="J23" s="7">
        <v>936322</v>
      </c>
    </row>
    <row r="24" spans="1:10" ht="15.75" customHeight="1">
      <c r="A24" s="6"/>
      <c r="D24" s="1" t="s">
        <v>100</v>
      </c>
      <c r="H24" s="7">
        <v>10070166</v>
      </c>
      <c r="J24" s="7">
        <v>16785616</v>
      </c>
    </row>
    <row r="25" spans="1:10" ht="15.75" customHeight="1">
      <c r="A25" s="6"/>
      <c r="D25" s="1" t="s">
        <v>21</v>
      </c>
      <c r="H25" s="7">
        <v>1834974</v>
      </c>
      <c r="J25" s="7">
        <v>1405986</v>
      </c>
    </row>
    <row r="27" spans="1:10" ht="13.5" customHeight="1">
      <c r="A27" s="6"/>
      <c r="H27" s="11">
        <v>57548094</v>
      </c>
      <c r="J27" s="11">
        <v>63966422</v>
      </c>
    </row>
    <row r="28" spans="1:10" ht="15" customHeight="1">
      <c r="A28" s="6"/>
      <c r="B28" s="6"/>
      <c r="C28" s="1" t="s">
        <v>3</v>
      </c>
      <c r="H28" s="7"/>
      <c r="J28" s="7"/>
    </row>
    <row r="29" spans="1:10" ht="15.75" customHeight="1">
      <c r="A29" s="6"/>
      <c r="B29" s="6"/>
      <c r="D29" s="1" t="s">
        <v>103</v>
      </c>
      <c r="H29" s="7">
        <v>9552000</v>
      </c>
      <c r="J29" s="7">
        <v>12820763</v>
      </c>
    </row>
    <row r="30" spans="1:10" ht="15" customHeight="1">
      <c r="A30" s="6"/>
      <c r="B30" s="6"/>
      <c r="D30" s="1" t="s">
        <v>22</v>
      </c>
      <c r="H30" s="7">
        <v>12004856</v>
      </c>
      <c r="J30" s="7">
        <v>11689893</v>
      </c>
    </row>
    <row r="31" spans="1:10" ht="15" customHeight="1">
      <c r="A31" s="6"/>
      <c r="B31" s="6"/>
      <c r="D31" s="1" t="s">
        <v>102</v>
      </c>
      <c r="H31" s="7">
        <v>4450385</v>
      </c>
      <c r="J31" s="7">
        <v>1317673</v>
      </c>
    </row>
    <row r="32" spans="1:10" ht="15" customHeight="1">
      <c r="A32" s="6"/>
      <c r="B32" s="6"/>
      <c r="D32" s="1" t="s">
        <v>23</v>
      </c>
      <c r="H32" s="51">
        <v>724159</v>
      </c>
      <c r="J32" s="7">
        <v>801617</v>
      </c>
    </row>
    <row r="33" spans="1:10" ht="15.75" customHeight="1">
      <c r="A33" s="6"/>
      <c r="B33" s="6"/>
      <c r="D33" s="1" t="s">
        <v>104</v>
      </c>
      <c r="H33" s="7">
        <v>1175688</v>
      </c>
      <c r="J33" s="7">
        <v>210257</v>
      </c>
    </row>
    <row r="34" spans="1:10" ht="15.75" customHeight="1">
      <c r="A34" s="6"/>
      <c r="B34" s="6"/>
      <c r="G34" s="37"/>
      <c r="H34" s="11">
        <v>27907088</v>
      </c>
      <c r="J34" s="11">
        <v>26840203</v>
      </c>
    </row>
    <row r="35" spans="1:10" ht="10.5" customHeight="1">
      <c r="A35" s="6"/>
      <c r="B35" s="6"/>
      <c r="H35" s="12"/>
      <c r="J35" s="12"/>
    </row>
    <row r="36" spans="1:10" ht="15.75" customHeight="1">
      <c r="A36" s="6"/>
      <c r="B36" s="6"/>
      <c r="C36" s="1" t="s">
        <v>8</v>
      </c>
      <c r="H36" s="10">
        <v>29641006</v>
      </c>
      <c r="J36" s="10">
        <v>37126219</v>
      </c>
    </row>
    <row r="37" spans="1:10" ht="6.75" customHeight="1">
      <c r="A37" s="6"/>
      <c r="B37" s="6"/>
      <c r="H37" s="7"/>
      <c r="J37" s="7"/>
    </row>
    <row r="38" spans="8:10" ht="15.75" customHeight="1" thickBot="1">
      <c r="H38" s="13">
        <v>85146320</v>
      </c>
      <c r="J38" s="13">
        <v>83341346</v>
      </c>
    </row>
    <row r="39" spans="1:10" ht="15.75" customHeight="1" thickTop="1">
      <c r="A39" s="6"/>
      <c r="B39" s="6"/>
      <c r="C39" s="1" t="s">
        <v>105</v>
      </c>
      <c r="H39" s="7"/>
      <c r="J39" s="7"/>
    </row>
    <row r="40" spans="1:10" ht="15.75" customHeight="1">
      <c r="A40" s="6"/>
      <c r="B40" s="6"/>
      <c r="C40" s="1" t="s">
        <v>24</v>
      </c>
      <c r="H40" s="7">
        <v>48250000</v>
      </c>
      <c r="J40" s="7">
        <v>48250000</v>
      </c>
    </row>
    <row r="41" spans="1:10" ht="15.75" customHeight="1">
      <c r="A41" s="6"/>
      <c r="B41" s="6"/>
      <c r="C41" s="1" t="s">
        <v>5</v>
      </c>
      <c r="H41" s="7"/>
      <c r="J41" s="7"/>
    </row>
    <row r="42" spans="1:10" ht="15.75" customHeight="1">
      <c r="A42" s="6"/>
      <c r="B42" s="6"/>
      <c r="D42" s="1" t="s">
        <v>25</v>
      </c>
      <c r="H42" s="7">
        <v>154733</v>
      </c>
      <c r="J42" s="7">
        <v>154733</v>
      </c>
    </row>
    <row r="43" spans="1:10" ht="15.75" customHeight="1">
      <c r="A43" s="6"/>
      <c r="B43" s="6"/>
      <c r="D43" s="1" t="s">
        <v>78</v>
      </c>
      <c r="H43" s="7">
        <v>6290427</v>
      </c>
      <c r="J43" s="7">
        <v>6290427</v>
      </c>
    </row>
    <row r="44" spans="1:10" ht="15.75" customHeight="1">
      <c r="A44" s="6"/>
      <c r="B44" s="6"/>
      <c r="D44" s="1" t="s">
        <v>79</v>
      </c>
      <c r="H44" s="10">
        <v>25678267</v>
      </c>
      <c r="J44" s="10">
        <v>23912221</v>
      </c>
    </row>
    <row r="45" spans="1:10" ht="15.75" customHeight="1">
      <c r="A45" s="6"/>
      <c r="B45" s="6"/>
      <c r="H45" s="7">
        <v>80373427</v>
      </c>
      <c r="J45" s="7">
        <v>78607381</v>
      </c>
    </row>
    <row r="46" spans="1:10" ht="15.75" customHeight="1">
      <c r="A46" s="6"/>
      <c r="B46" s="6"/>
      <c r="C46" s="1" t="s">
        <v>26</v>
      </c>
      <c r="H46" s="7">
        <v>1841519</v>
      </c>
      <c r="J46" s="7">
        <v>1416376</v>
      </c>
    </row>
    <row r="47" spans="1:10" ht="15.75" customHeight="1">
      <c r="A47" s="6"/>
      <c r="B47" s="6"/>
      <c r="C47" s="1" t="s">
        <v>23</v>
      </c>
      <c r="H47" s="7">
        <v>723692</v>
      </c>
      <c r="J47" s="7">
        <v>1109907</v>
      </c>
    </row>
    <row r="48" spans="1:10" ht="15.75" customHeight="1">
      <c r="A48" s="6"/>
      <c r="B48" s="6"/>
      <c r="C48" s="1" t="s">
        <v>106</v>
      </c>
      <c r="H48" s="7">
        <v>2207682</v>
      </c>
      <c r="J48" s="7">
        <v>2207682</v>
      </c>
    </row>
    <row r="49" spans="1:10" ht="15.75" customHeight="1" thickBot="1">
      <c r="A49" s="6"/>
      <c r="B49" s="6"/>
      <c r="H49" s="9">
        <v>85146320</v>
      </c>
      <c r="J49" s="9">
        <v>83341346</v>
      </c>
    </row>
    <row r="50" spans="1:11" ht="8.25" customHeight="1" thickTop="1">
      <c r="A50" s="6"/>
      <c r="B50" s="6"/>
      <c r="H50" s="12"/>
      <c r="J50" s="12"/>
      <c r="K50" s="3"/>
    </row>
    <row r="51" spans="1:10" ht="12.75">
      <c r="A51" s="6"/>
      <c r="B51" s="6"/>
      <c r="H51" s="7"/>
      <c r="I51" s="7"/>
      <c r="J51" s="5"/>
    </row>
    <row r="52" spans="2:9" ht="12.75">
      <c r="B52" s="17" t="s">
        <v>31</v>
      </c>
      <c r="H52" s="7"/>
      <c r="I52" s="7"/>
    </row>
    <row r="53" spans="2:10" ht="12.75">
      <c r="B53" s="17" t="s">
        <v>67</v>
      </c>
      <c r="H53" s="7"/>
      <c r="I53" s="7"/>
      <c r="J53" s="5"/>
    </row>
    <row r="54" spans="1:10" ht="12.75">
      <c r="A54" s="6"/>
      <c r="B54" s="6"/>
      <c r="H54" s="7"/>
      <c r="I54" s="7"/>
      <c r="J54" s="20" t="s">
        <v>91</v>
      </c>
    </row>
    <row r="55" spans="1:10" ht="12.75">
      <c r="A55" s="6"/>
      <c r="B55" s="6"/>
      <c r="H55" s="7"/>
      <c r="I55" s="7"/>
      <c r="J55" s="46"/>
    </row>
    <row r="56" spans="8:12" ht="12.75">
      <c r="H56" s="7"/>
      <c r="I56" s="7"/>
      <c r="J56" s="46"/>
      <c r="L56" s="20"/>
    </row>
    <row r="57" spans="8:10" ht="12.75">
      <c r="H57" s="7"/>
      <c r="I57" s="5"/>
      <c r="J57" s="5"/>
    </row>
    <row r="58" spans="8:10" ht="12.75">
      <c r="H58" s="7"/>
      <c r="I58" s="5"/>
      <c r="J58" s="5"/>
    </row>
    <row r="59" spans="8:10" ht="12.75">
      <c r="H59" s="54"/>
      <c r="I59" s="5"/>
      <c r="J59" s="54"/>
    </row>
    <row r="60" spans="8:10" ht="12.75">
      <c r="H60" s="7"/>
      <c r="I60" s="5"/>
      <c r="J60" s="5"/>
    </row>
    <row r="61" spans="8:10" ht="12.75">
      <c r="H61" s="7"/>
      <c r="I61" s="5"/>
      <c r="J61" s="5"/>
    </row>
    <row r="62" spans="8:10" ht="12.75">
      <c r="H62" s="7"/>
      <c r="I62" s="5"/>
      <c r="J62" s="5"/>
    </row>
    <row r="63" spans="8:10" ht="12.75">
      <c r="H63" s="7"/>
      <c r="I63" s="5"/>
      <c r="J63" s="5"/>
    </row>
    <row r="64" spans="8:10" ht="12.75">
      <c r="H64" s="5"/>
      <c r="I64" s="5"/>
      <c r="J64" s="5"/>
    </row>
    <row r="65" spans="8:10" ht="12.75">
      <c r="H65" s="5"/>
      <c r="I65" s="5"/>
      <c r="J65" s="5"/>
    </row>
    <row r="66" spans="8:10" ht="12.75">
      <c r="H66" s="5"/>
      <c r="I66" s="5"/>
      <c r="J66" s="5"/>
    </row>
    <row r="67" spans="8:10" ht="12.75">
      <c r="H67" s="5"/>
      <c r="I67" s="5"/>
      <c r="J67" s="5"/>
    </row>
    <row r="68" spans="8:10" ht="12.75">
      <c r="H68" s="5"/>
      <c r="I68" s="5"/>
      <c r="J68" s="5"/>
    </row>
    <row r="69" spans="8:10" ht="12.75">
      <c r="H69" s="5"/>
      <c r="I69" s="5"/>
      <c r="J69" s="5"/>
    </row>
    <row r="70" spans="8:10" ht="12.75">
      <c r="H70" s="5"/>
      <c r="I70" s="5"/>
      <c r="J70" s="5"/>
    </row>
    <row r="71" spans="8:10" ht="12.75">
      <c r="H71" s="5"/>
      <c r="I71" s="5"/>
      <c r="J71" s="5"/>
    </row>
    <row r="72" spans="8:10" ht="12.75">
      <c r="H72" s="5"/>
      <c r="I72" s="5"/>
      <c r="J72" s="5"/>
    </row>
    <row r="73" spans="8:10" ht="12.75">
      <c r="H73" s="5"/>
      <c r="I73" s="5"/>
      <c r="J73" s="5"/>
    </row>
    <row r="74" spans="8:10" ht="12.75">
      <c r="H74" s="5"/>
      <c r="I74" s="5"/>
      <c r="J74" s="5"/>
    </row>
    <row r="75" spans="8:10" ht="12.75">
      <c r="H75" s="5"/>
      <c r="I75" s="5"/>
      <c r="J75" s="5"/>
    </row>
    <row r="76" spans="8:10" ht="12.75">
      <c r="H76" s="5"/>
      <c r="I76" s="5"/>
      <c r="J76" s="5"/>
    </row>
    <row r="77" spans="8:10" ht="12.75">
      <c r="H77" s="5"/>
      <c r="I77" s="5"/>
      <c r="J77" s="5"/>
    </row>
    <row r="78" spans="8:10" ht="12.75">
      <c r="H78" s="5"/>
      <c r="I78" s="5"/>
      <c r="J78" s="5"/>
    </row>
    <row r="79" spans="8:10" ht="12.75">
      <c r="H79" s="5"/>
      <c r="I79" s="5"/>
      <c r="J79" s="5"/>
    </row>
    <row r="80" spans="8:10" ht="12.75">
      <c r="H80" s="5"/>
      <c r="I80" s="5"/>
      <c r="J80" s="5"/>
    </row>
    <row r="81" spans="8:10" ht="12.75">
      <c r="H81" s="5"/>
      <c r="I81" s="5"/>
      <c r="J81" s="5"/>
    </row>
    <row r="82" spans="8:10" ht="12.75">
      <c r="H82" s="5"/>
      <c r="I82" s="5"/>
      <c r="J82" s="5"/>
    </row>
    <row r="83" spans="8:10" ht="12.75">
      <c r="H83" s="5"/>
      <c r="I83" s="5"/>
      <c r="J83" s="5"/>
    </row>
    <row r="84" spans="8:10" ht="12.75">
      <c r="H84" s="5"/>
      <c r="I84" s="5"/>
      <c r="J84" s="5"/>
    </row>
    <row r="85" spans="8:10" ht="12.75">
      <c r="H85" s="5"/>
      <c r="I85" s="5"/>
      <c r="J85" s="5"/>
    </row>
    <row r="86" spans="8:10" ht="12.75">
      <c r="H86" s="5"/>
      <c r="I86" s="5"/>
      <c r="J86" s="5"/>
    </row>
    <row r="87" spans="8:10" ht="12.75">
      <c r="H87" s="5"/>
      <c r="I87" s="5"/>
      <c r="J87" s="5"/>
    </row>
    <row r="88" spans="8:10" ht="12.75">
      <c r="H88" s="5"/>
      <c r="I88" s="5"/>
      <c r="J88" s="5"/>
    </row>
    <row r="89" spans="8:10" ht="12.75">
      <c r="H89" s="5"/>
      <c r="I89" s="5"/>
      <c r="J89" s="5"/>
    </row>
    <row r="90" spans="8:10" ht="12.75">
      <c r="H90" s="5"/>
      <c r="I90" s="5"/>
      <c r="J90" s="5"/>
    </row>
    <row r="91" spans="8:10" ht="12.75">
      <c r="H91" s="5"/>
      <c r="I91" s="5"/>
      <c r="J91" s="5"/>
    </row>
    <row r="92" spans="8:10" ht="12.75">
      <c r="H92" s="5"/>
      <c r="I92" s="5"/>
      <c r="J92" s="5"/>
    </row>
    <row r="93" spans="8:10" ht="12.75">
      <c r="H93" s="5"/>
      <c r="I93" s="5"/>
      <c r="J93" s="5"/>
    </row>
    <row r="94" spans="8:10" ht="12.75">
      <c r="H94" s="5"/>
      <c r="I94" s="5"/>
      <c r="J94" s="5"/>
    </row>
    <row r="95" spans="8:10" ht="12.75">
      <c r="H95" s="5"/>
      <c r="I95" s="5"/>
      <c r="J95" s="5"/>
    </row>
    <row r="96" spans="8:10" ht="12.75">
      <c r="H96" s="5"/>
      <c r="I96" s="5"/>
      <c r="J96" s="5"/>
    </row>
    <row r="97" spans="8:10" ht="12.75">
      <c r="H97" s="5"/>
      <c r="I97" s="5"/>
      <c r="J97" s="5"/>
    </row>
    <row r="98" spans="8:10" ht="12.75">
      <c r="H98" s="5"/>
      <c r="I98" s="5"/>
      <c r="J98" s="5"/>
    </row>
    <row r="99" spans="8:10" ht="12.75">
      <c r="H99" s="5"/>
      <c r="I99" s="5"/>
      <c r="J99" s="5"/>
    </row>
    <row r="100" spans="8:10" ht="12.75">
      <c r="H100" s="5"/>
      <c r="I100" s="5"/>
      <c r="J100" s="5"/>
    </row>
    <row r="101" spans="8:10" ht="12.75">
      <c r="H101" s="5"/>
      <c r="I101" s="5"/>
      <c r="J101" s="5"/>
    </row>
    <row r="102" spans="8:10" ht="12.75">
      <c r="H102" s="5"/>
      <c r="I102" s="5"/>
      <c r="J102" s="5"/>
    </row>
    <row r="103" spans="8:10" ht="12.75">
      <c r="H103" s="5"/>
      <c r="I103" s="5"/>
      <c r="J103" s="5"/>
    </row>
    <row r="104" spans="8:10" ht="12.75">
      <c r="H104" s="5"/>
      <c r="I104" s="5"/>
      <c r="J104" s="5"/>
    </row>
    <row r="105" spans="8:10" ht="12.75">
      <c r="H105" s="5"/>
      <c r="I105" s="5"/>
      <c r="J105" s="5"/>
    </row>
    <row r="106" spans="8:10" ht="12.75">
      <c r="H106" s="5"/>
      <c r="I106" s="5"/>
      <c r="J106" s="5"/>
    </row>
    <row r="107" spans="8:10" ht="12.75">
      <c r="H107" s="5"/>
      <c r="I107" s="5"/>
      <c r="J107" s="5"/>
    </row>
    <row r="108" spans="8:10" ht="12.75">
      <c r="H108" s="5"/>
      <c r="I108" s="5"/>
      <c r="J108" s="5"/>
    </row>
    <row r="109" spans="8:10" ht="12.75">
      <c r="H109" s="5"/>
      <c r="I109" s="5"/>
      <c r="J109" s="5"/>
    </row>
    <row r="110" spans="8:10" ht="12.75">
      <c r="H110" s="5"/>
      <c r="I110" s="5"/>
      <c r="J110" s="5"/>
    </row>
    <row r="111" spans="8:10" ht="12.75">
      <c r="H111" s="5"/>
      <c r="I111" s="5"/>
      <c r="J111" s="5"/>
    </row>
    <row r="112" spans="8:10" ht="12.75">
      <c r="H112" s="5"/>
      <c r="I112" s="5"/>
      <c r="J112" s="5"/>
    </row>
    <row r="113" spans="8:10" ht="12.75">
      <c r="H113" s="5"/>
      <c r="I113" s="5"/>
      <c r="J113" s="5"/>
    </row>
    <row r="114" spans="8:10" ht="12.75">
      <c r="H114" s="5"/>
      <c r="I114" s="5"/>
      <c r="J114" s="5"/>
    </row>
    <row r="115" spans="8:10" ht="12.75">
      <c r="H115" s="5"/>
      <c r="I115" s="5"/>
      <c r="J115" s="5"/>
    </row>
    <row r="116" spans="8:10" ht="12.75">
      <c r="H116" s="5"/>
      <c r="I116" s="5"/>
      <c r="J116" s="5"/>
    </row>
    <row r="117" spans="8:10" ht="12.75">
      <c r="H117" s="5"/>
      <c r="I117" s="5"/>
      <c r="J117" s="5"/>
    </row>
    <row r="118" spans="8:10" ht="12.75">
      <c r="H118" s="5"/>
      <c r="I118" s="5"/>
      <c r="J118" s="5"/>
    </row>
    <row r="119" spans="8:10" ht="12.75">
      <c r="H119" s="5"/>
      <c r="I119" s="5"/>
      <c r="J119" s="5"/>
    </row>
    <row r="120" spans="8:10" ht="12.75">
      <c r="H120" s="5"/>
      <c r="I120" s="5"/>
      <c r="J120" s="5"/>
    </row>
    <row r="121" spans="8:10" ht="12.75">
      <c r="H121" s="5"/>
      <c r="I121" s="5"/>
      <c r="J121" s="5"/>
    </row>
    <row r="122" spans="8:10" ht="12.75">
      <c r="H122" s="5"/>
      <c r="I122" s="5"/>
      <c r="J122" s="5"/>
    </row>
    <row r="123" spans="8:10" ht="12.75">
      <c r="H123" s="5"/>
      <c r="I123" s="5"/>
      <c r="J123" s="5"/>
    </row>
    <row r="124" spans="8:10" ht="12.75">
      <c r="H124" s="5"/>
      <c r="I124" s="5"/>
      <c r="J124" s="5"/>
    </row>
    <row r="125" spans="8:10" ht="12.75">
      <c r="H125" s="5"/>
      <c r="I125" s="5"/>
      <c r="J125" s="5"/>
    </row>
    <row r="126" spans="8:10" ht="12.75">
      <c r="H126" s="5"/>
      <c r="I126" s="5"/>
      <c r="J126" s="5"/>
    </row>
    <row r="127" spans="8:10" ht="12.75">
      <c r="H127" s="5"/>
      <c r="I127" s="5"/>
      <c r="J127" s="5"/>
    </row>
    <row r="128" spans="8:10" ht="12.75">
      <c r="H128" s="5"/>
      <c r="I128" s="5"/>
      <c r="J128" s="5"/>
    </row>
    <row r="129" spans="8:10" ht="12.75">
      <c r="H129" s="5"/>
      <c r="I129" s="5"/>
      <c r="J129" s="5"/>
    </row>
    <row r="130" spans="8:10" ht="12.75">
      <c r="H130" s="5"/>
      <c r="I130" s="5"/>
      <c r="J130" s="5"/>
    </row>
    <row r="131" spans="8:10" ht="12.75">
      <c r="H131" s="5"/>
      <c r="I131" s="5"/>
      <c r="J131" s="5"/>
    </row>
    <row r="132" spans="8:10" ht="12.75">
      <c r="H132" s="5"/>
      <c r="I132" s="5"/>
      <c r="J132" s="5"/>
    </row>
    <row r="133" spans="8:10" ht="12.75">
      <c r="H133" s="5"/>
      <c r="I133" s="5"/>
      <c r="J133" s="5"/>
    </row>
    <row r="134" spans="8:10" ht="12.75">
      <c r="H134" s="5"/>
      <c r="I134" s="5"/>
      <c r="J134" s="5"/>
    </row>
    <row r="135" spans="8:10" ht="12.75">
      <c r="H135" s="5"/>
      <c r="I135" s="5"/>
      <c r="J135" s="5"/>
    </row>
    <row r="136" spans="8:10" ht="12.75">
      <c r="H136" s="5"/>
      <c r="I136" s="5"/>
      <c r="J136" s="5"/>
    </row>
    <row r="137" spans="8:10" ht="12.75">
      <c r="H137" s="5"/>
      <c r="I137" s="5"/>
      <c r="J137" s="5"/>
    </row>
    <row r="138" spans="8:10" ht="12.75">
      <c r="H138" s="5"/>
      <c r="I138" s="5"/>
      <c r="J138" s="5"/>
    </row>
    <row r="139" spans="8:10" ht="12.75">
      <c r="H139" s="5"/>
      <c r="I139" s="5"/>
      <c r="J139" s="5"/>
    </row>
    <row r="140" spans="8:10" ht="12.75">
      <c r="H140" s="5"/>
      <c r="I140" s="5"/>
      <c r="J140" s="5"/>
    </row>
    <row r="141" spans="8:10" ht="12.75">
      <c r="H141" s="5"/>
      <c r="I141" s="5"/>
      <c r="J141" s="5"/>
    </row>
    <row r="142" spans="8:10" ht="12.75">
      <c r="H142" s="5"/>
      <c r="I142" s="5"/>
      <c r="J142" s="5"/>
    </row>
    <row r="143" spans="8:10" ht="12.75">
      <c r="H143" s="5"/>
      <c r="I143" s="5"/>
      <c r="J143" s="5"/>
    </row>
    <row r="144" spans="8:10" ht="12.75">
      <c r="H144" s="5"/>
      <c r="I144" s="5"/>
      <c r="J144" s="5"/>
    </row>
    <row r="145" spans="8:10" ht="12.75">
      <c r="H145" s="5"/>
      <c r="I145" s="5"/>
      <c r="J145" s="5"/>
    </row>
    <row r="146" spans="8:10" ht="12.75">
      <c r="H146" s="5"/>
      <c r="I146" s="5"/>
      <c r="J146" s="5"/>
    </row>
    <row r="147" spans="8:10" ht="12.75">
      <c r="H147" s="5"/>
      <c r="I147" s="5"/>
      <c r="J147" s="5"/>
    </row>
    <row r="148" spans="8:10" ht="12.75">
      <c r="H148" s="5"/>
      <c r="I148" s="5"/>
      <c r="J148" s="5"/>
    </row>
    <row r="149" spans="8:10" ht="12.75">
      <c r="H149" s="5"/>
      <c r="I149" s="5"/>
      <c r="J149" s="5"/>
    </row>
    <row r="150" spans="8:10" ht="12.75">
      <c r="H150" s="5"/>
      <c r="I150" s="5"/>
      <c r="J150" s="5"/>
    </row>
    <row r="151" spans="8:10" ht="12.75">
      <c r="H151" s="5"/>
      <c r="I151" s="5"/>
      <c r="J151" s="5"/>
    </row>
    <row r="152" spans="8:10" ht="12.75">
      <c r="H152" s="5"/>
      <c r="I152" s="5"/>
      <c r="J152" s="5"/>
    </row>
    <row r="153" spans="8:10" ht="12.75">
      <c r="H153" s="5"/>
      <c r="I153" s="5"/>
      <c r="J153" s="5"/>
    </row>
    <row r="154" spans="8:10" ht="12.75">
      <c r="H154" s="5"/>
      <c r="I154" s="5"/>
      <c r="J154" s="5"/>
    </row>
    <row r="155" spans="8:10" ht="12.75">
      <c r="H155" s="5"/>
      <c r="I155" s="5"/>
      <c r="J155" s="5"/>
    </row>
    <row r="156" spans="8:10" ht="12.75">
      <c r="H156" s="5"/>
      <c r="I156" s="5"/>
      <c r="J156" s="5"/>
    </row>
    <row r="157" spans="8:10" ht="12.75">
      <c r="H157" s="5"/>
      <c r="I157" s="5"/>
      <c r="J157" s="5"/>
    </row>
    <row r="158" spans="8:10" ht="12.75">
      <c r="H158" s="5"/>
      <c r="I158" s="5"/>
      <c r="J158" s="5"/>
    </row>
    <row r="159" spans="8:10" ht="12.75">
      <c r="H159" s="5"/>
      <c r="I159" s="5"/>
      <c r="J159" s="5"/>
    </row>
    <row r="160" spans="8:10" ht="12.75">
      <c r="H160" s="5"/>
      <c r="I160" s="5"/>
      <c r="J160" s="5"/>
    </row>
    <row r="161" spans="8:10" ht="12.75">
      <c r="H161" s="5"/>
      <c r="I161" s="5"/>
      <c r="J161" s="5"/>
    </row>
    <row r="162" spans="8:10" ht="12.75">
      <c r="H162" s="5"/>
      <c r="I162" s="5"/>
      <c r="J162" s="5"/>
    </row>
    <row r="163" spans="8:10" ht="12.75">
      <c r="H163" s="5"/>
      <c r="I163" s="5"/>
      <c r="J163" s="5"/>
    </row>
    <row r="164" spans="8:10" ht="12.75">
      <c r="H164" s="5"/>
      <c r="I164" s="5"/>
      <c r="J164" s="5"/>
    </row>
    <row r="165" spans="8:10" ht="12.75">
      <c r="H165" s="5"/>
      <c r="I165" s="5"/>
      <c r="J165" s="5"/>
    </row>
    <row r="166" spans="8:10" ht="12.75">
      <c r="H166" s="5"/>
      <c r="I166" s="5"/>
      <c r="J166" s="5"/>
    </row>
    <row r="167" spans="8:10" ht="12.75">
      <c r="H167" s="5"/>
      <c r="I167" s="5"/>
      <c r="J167" s="5"/>
    </row>
    <row r="168" spans="8:10" ht="12.75">
      <c r="H168" s="5"/>
      <c r="I168" s="5"/>
      <c r="J168" s="5"/>
    </row>
    <row r="169" spans="8:10" ht="12.75">
      <c r="H169" s="5"/>
      <c r="I169" s="5"/>
      <c r="J169" s="5"/>
    </row>
    <row r="170" spans="8:10" ht="12.75">
      <c r="H170" s="5"/>
      <c r="I170" s="5"/>
      <c r="J170" s="5"/>
    </row>
    <row r="171" spans="8:10" ht="12.75">
      <c r="H171" s="5"/>
      <c r="I171" s="5"/>
      <c r="J171" s="5"/>
    </row>
    <row r="172" spans="8:10" ht="12.75">
      <c r="H172" s="5"/>
      <c r="I172" s="5"/>
      <c r="J172" s="5"/>
    </row>
    <row r="173" spans="8:10" ht="12.75">
      <c r="H173" s="5"/>
      <c r="I173" s="5"/>
      <c r="J173" s="5"/>
    </row>
    <row r="174" spans="8:10" ht="12.75">
      <c r="H174" s="5"/>
      <c r="I174" s="5"/>
      <c r="J174" s="5"/>
    </row>
    <row r="175" spans="8:10" ht="12.75">
      <c r="H175" s="5"/>
      <c r="I175" s="5"/>
      <c r="J175" s="5"/>
    </row>
    <row r="176" spans="8:10" ht="12.75">
      <c r="H176" s="5"/>
      <c r="I176" s="5"/>
      <c r="J176" s="5"/>
    </row>
    <row r="177" spans="8:10" ht="12.75">
      <c r="H177" s="5"/>
      <c r="I177" s="5"/>
      <c r="J177" s="5"/>
    </row>
    <row r="178" spans="8:10" ht="12.75">
      <c r="H178" s="5"/>
      <c r="I178" s="5"/>
      <c r="J178" s="5"/>
    </row>
    <row r="179" spans="8:10" ht="12.75">
      <c r="H179" s="5"/>
      <c r="I179" s="5"/>
      <c r="J179" s="5"/>
    </row>
    <row r="180" spans="8:10" ht="12.75">
      <c r="H180" s="5"/>
      <c r="I180" s="5"/>
      <c r="J180" s="5"/>
    </row>
    <row r="181" spans="8:10" ht="12.75">
      <c r="H181" s="5"/>
      <c r="I181" s="5"/>
      <c r="J181" s="5"/>
    </row>
    <row r="182" spans="8:10" ht="12.75">
      <c r="H182" s="5"/>
      <c r="I182" s="5"/>
      <c r="J182" s="5"/>
    </row>
    <row r="183" spans="8:10" ht="12.75">
      <c r="H183" s="5"/>
      <c r="I183" s="5"/>
      <c r="J183" s="5"/>
    </row>
    <row r="184" spans="8:10" ht="12.75">
      <c r="H184" s="5"/>
      <c r="I184" s="5"/>
      <c r="J184" s="5"/>
    </row>
    <row r="185" spans="8:10" ht="12.75">
      <c r="H185" s="5"/>
      <c r="I185" s="5"/>
      <c r="J185" s="5"/>
    </row>
    <row r="186" spans="8:10" ht="12.75">
      <c r="H186" s="5"/>
      <c r="I186" s="5"/>
      <c r="J186" s="5"/>
    </row>
    <row r="187" spans="8:10" ht="12.75">
      <c r="H187" s="5"/>
      <c r="I187" s="5"/>
      <c r="J187" s="5"/>
    </row>
    <row r="188" spans="8:10" ht="12.75">
      <c r="H188" s="5"/>
      <c r="I188" s="5"/>
      <c r="J188" s="5"/>
    </row>
    <row r="189" spans="8:10" ht="12.75">
      <c r="H189" s="5"/>
      <c r="I189" s="5"/>
      <c r="J189" s="5"/>
    </row>
    <row r="190" spans="8:10" ht="12.75">
      <c r="H190" s="5"/>
      <c r="I190" s="5"/>
      <c r="J190" s="5"/>
    </row>
    <row r="191" spans="8:10" ht="12.75">
      <c r="H191" s="5"/>
      <c r="I191" s="5"/>
      <c r="J191" s="5"/>
    </row>
    <row r="192" spans="8:10" ht="12.75">
      <c r="H192" s="5"/>
      <c r="I192" s="5"/>
      <c r="J192" s="5"/>
    </row>
    <row r="193" spans="8:10" ht="12.75">
      <c r="H193" s="5"/>
      <c r="I193" s="5"/>
      <c r="J193" s="5"/>
    </row>
    <row r="194" spans="8:10" ht="12.75">
      <c r="H194" s="5"/>
      <c r="I194" s="5"/>
      <c r="J194" s="5"/>
    </row>
    <row r="195" spans="8:10" ht="12.75">
      <c r="H195" s="5"/>
      <c r="I195" s="5"/>
      <c r="J195" s="5"/>
    </row>
    <row r="196" spans="8:10" ht="12.75">
      <c r="H196" s="5"/>
      <c r="I196" s="5"/>
      <c r="J196" s="5"/>
    </row>
    <row r="197" spans="8:10" ht="12.75">
      <c r="H197" s="5"/>
      <c r="I197" s="5"/>
      <c r="J197" s="5"/>
    </row>
    <row r="198" spans="8:10" ht="12.75">
      <c r="H198" s="5"/>
      <c r="I198" s="5"/>
      <c r="J198" s="5"/>
    </row>
    <row r="199" spans="8:10" ht="12.75">
      <c r="H199" s="5"/>
      <c r="I199" s="5"/>
      <c r="J199" s="5"/>
    </row>
    <row r="200" spans="8:10" ht="12.75">
      <c r="H200" s="5"/>
      <c r="I200" s="5"/>
      <c r="J200" s="5"/>
    </row>
    <row r="201" spans="8:10" ht="12.75">
      <c r="H201" s="5"/>
      <c r="I201" s="5"/>
      <c r="J201" s="5"/>
    </row>
    <row r="202" spans="8:10" ht="12.75">
      <c r="H202" s="5"/>
      <c r="I202" s="5"/>
      <c r="J202" s="5"/>
    </row>
    <row r="203" spans="8:10" ht="12.75">
      <c r="H203" s="5"/>
      <c r="I203" s="5"/>
      <c r="J203" s="5"/>
    </row>
    <row r="204" spans="8:10" ht="12.75">
      <c r="H204" s="5"/>
      <c r="I204" s="5"/>
      <c r="J204" s="5"/>
    </row>
    <row r="205" spans="8:10" ht="12.75">
      <c r="H205" s="5"/>
      <c r="I205" s="5"/>
      <c r="J205" s="5"/>
    </row>
    <row r="206" spans="8:10" ht="12.75">
      <c r="H206" s="5"/>
      <c r="I206" s="5"/>
      <c r="J206" s="5"/>
    </row>
    <row r="207" spans="8:10" ht="12.75">
      <c r="H207" s="5"/>
      <c r="J207" s="5"/>
    </row>
    <row r="208" spans="8:10" ht="12.75">
      <c r="H208" s="5"/>
      <c r="J208" s="5"/>
    </row>
    <row r="209" spans="8:10" ht="12.75">
      <c r="H209" s="5"/>
      <c r="J209" s="5"/>
    </row>
    <row r="210" spans="8:10" ht="12.75">
      <c r="H210" s="5"/>
      <c r="J210" s="5"/>
    </row>
    <row r="211" spans="8:10" ht="12.75">
      <c r="H211" s="5"/>
      <c r="J211" s="5"/>
    </row>
    <row r="212" spans="8:10" ht="12.75">
      <c r="H212" s="5"/>
      <c r="J212" s="5"/>
    </row>
    <row r="213" spans="8:10" ht="12.75">
      <c r="H213" s="5"/>
      <c r="J213" s="5"/>
    </row>
    <row r="214" spans="8:10" ht="12.75">
      <c r="H214" s="5"/>
      <c r="J214" s="5"/>
    </row>
    <row r="215" spans="8:10" ht="12.75">
      <c r="H215" s="5"/>
      <c r="J215" s="5"/>
    </row>
    <row r="216" spans="8:10" ht="12.75">
      <c r="H216" s="5"/>
      <c r="J216" s="5"/>
    </row>
    <row r="217" spans="8:10" ht="12.75">
      <c r="H217" s="5"/>
      <c r="J217" s="5"/>
    </row>
    <row r="218" spans="8:10" ht="12.75">
      <c r="H218" s="5"/>
      <c r="J218" s="5"/>
    </row>
    <row r="219" spans="8:10" ht="12.75">
      <c r="H219" s="5"/>
      <c r="J219" s="5"/>
    </row>
    <row r="220" spans="8:10" ht="12.75">
      <c r="H220" s="5"/>
      <c r="J220" s="5"/>
    </row>
    <row r="221" spans="8:10" ht="12.75">
      <c r="H221" s="5"/>
      <c r="J221" s="5"/>
    </row>
    <row r="222" spans="8:10" ht="12.75">
      <c r="H222" s="5"/>
      <c r="J222" s="5"/>
    </row>
    <row r="223" spans="8:10" ht="12.75">
      <c r="H223" s="5"/>
      <c r="J223" s="5"/>
    </row>
    <row r="224" spans="8:10" ht="12.75">
      <c r="H224" s="5"/>
      <c r="J224" s="5"/>
    </row>
    <row r="225" spans="8:10" ht="12.75">
      <c r="H225" s="5"/>
      <c r="J225" s="5"/>
    </row>
    <row r="226" spans="8:10" ht="12.75">
      <c r="H226" s="5"/>
      <c r="J226" s="5"/>
    </row>
    <row r="227" spans="8:10" ht="12.75">
      <c r="H227" s="5"/>
      <c r="J227" s="5"/>
    </row>
    <row r="228" spans="8:10" ht="12.75">
      <c r="H228" s="5"/>
      <c r="J228" s="5"/>
    </row>
    <row r="229" spans="8:10" ht="12.75">
      <c r="H229" s="5"/>
      <c r="J229" s="5"/>
    </row>
    <row r="230" spans="8:10" ht="12.75">
      <c r="H230" s="5"/>
      <c r="J230" s="5"/>
    </row>
    <row r="231" spans="8:10" ht="12.75">
      <c r="H231" s="5"/>
      <c r="J231" s="5"/>
    </row>
    <row r="232" spans="8:10" ht="12.75">
      <c r="H232" s="5"/>
      <c r="J232" s="5"/>
    </row>
    <row r="233" spans="8:10" ht="12.75">
      <c r="H233" s="5"/>
      <c r="J233" s="5"/>
    </row>
    <row r="234" spans="8:10" ht="12.75">
      <c r="H234" s="5"/>
      <c r="J234" s="5"/>
    </row>
    <row r="235" spans="8:10" ht="12.75">
      <c r="H235" s="5"/>
      <c r="J235" s="5"/>
    </row>
    <row r="236" spans="8:10" ht="12.75">
      <c r="H236" s="5"/>
      <c r="J236" s="5"/>
    </row>
    <row r="237" spans="8:10" ht="12.75">
      <c r="H237" s="5"/>
      <c r="J237" s="5"/>
    </row>
    <row r="238" spans="8:10" ht="12.75">
      <c r="H238" s="5"/>
      <c r="J238" s="5"/>
    </row>
    <row r="239" spans="8:10" ht="12.75">
      <c r="H239" s="5"/>
      <c r="J239" s="5"/>
    </row>
    <row r="240" spans="8:10" ht="12.75">
      <c r="H240" s="5"/>
      <c r="J240" s="5"/>
    </row>
    <row r="241" spans="8:10" ht="12.75">
      <c r="H241" s="5"/>
      <c r="J241" s="5"/>
    </row>
    <row r="242" spans="8:10" ht="12.75">
      <c r="H242" s="5"/>
      <c r="J242" s="5"/>
    </row>
    <row r="243" spans="8:10" ht="12.75">
      <c r="H243" s="5"/>
      <c r="J243" s="5"/>
    </row>
    <row r="244" spans="8:10" ht="12.75">
      <c r="H244" s="5"/>
      <c r="J244" s="5"/>
    </row>
    <row r="245" spans="8:10" ht="12.75">
      <c r="H245" s="5"/>
      <c r="J245" s="5"/>
    </row>
    <row r="246" spans="8:10" ht="12.75">
      <c r="H246" s="5"/>
      <c r="J246" s="5"/>
    </row>
    <row r="247" spans="8:10" ht="12.75">
      <c r="H247" s="5"/>
      <c r="J247" s="5"/>
    </row>
    <row r="248" spans="8:10" ht="12.75">
      <c r="H248" s="5"/>
      <c r="J248" s="5"/>
    </row>
    <row r="249" spans="8:10" ht="12.75">
      <c r="H249" s="5"/>
      <c r="J249" s="5"/>
    </row>
    <row r="250" spans="8:10" ht="12.75">
      <c r="H250" s="5"/>
      <c r="J250" s="5"/>
    </row>
    <row r="251" spans="8:10" ht="12.75">
      <c r="H251" s="5"/>
      <c r="J251" s="5"/>
    </row>
    <row r="252" spans="8:10" ht="12.75">
      <c r="H252" s="5"/>
      <c r="J252" s="5"/>
    </row>
    <row r="253" spans="8:10" ht="12.75">
      <c r="H253" s="5"/>
      <c r="J253" s="5"/>
    </row>
    <row r="254" spans="8:10" ht="12.75">
      <c r="H254" s="5"/>
      <c r="J254" s="5"/>
    </row>
    <row r="255" spans="8:10" ht="12.75">
      <c r="H255" s="5"/>
      <c r="J255" s="5"/>
    </row>
    <row r="256" spans="8:10" ht="12.75">
      <c r="H256" s="5"/>
      <c r="J256" s="5"/>
    </row>
    <row r="257" spans="8:10" ht="12.75">
      <c r="H257" s="5"/>
      <c r="J257" s="5"/>
    </row>
    <row r="258" spans="8:10" ht="12.75">
      <c r="H258" s="5"/>
      <c r="J258" s="5"/>
    </row>
    <row r="259" spans="8:10" ht="12.75">
      <c r="H259" s="5"/>
      <c r="J259" s="5"/>
    </row>
    <row r="260" spans="8:10" ht="12.75">
      <c r="H260" s="5"/>
      <c r="J260" s="5"/>
    </row>
    <row r="261" spans="8:10" ht="12.75">
      <c r="H261" s="5"/>
      <c r="J261" s="5"/>
    </row>
    <row r="262" spans="8:10" ht="12.75">
      <c r="H262" s="5"/>
      <c r="J262" s="5"/>
    </row>
    <row r="263" spans="8:10" ht="12.75">
      <c r="H263" s="5"/>
      <c r="J263" s="5"/>
    </row>
    <row r="264" spans="8:10" ht="12.75">
      <c r="H264" s="5"/>
      <c r="J264" s="5"/>
    </row>
    <row r="265" spans="8:10" ht="12.75">
      <c r="H265" s="5"/>
      <c r="J265" s="5"/>
    </row>
    <row r="266" spans="8:10" ht="12.75">
      <c r="H266" s="5"/>
      <c r="J266" s="5"/>
    </row>
    <row r="267" spans="8:10" ht="12.75">
      <c r="H267" s="5"/>
      <c r="J267" s="5"/>
    </row>
    <row r="268" spans="8:10" ht="12.75">
      <c r="H268" s="5"/>
      <c r="J268" s="5"/>
    </row>
    <row r="269" spans="8:10" ht="12.75">
      <c r="H269" s="5"/>
      <c r="J269" s="5"/>
    </row>
    <row r="270" spans="8:10" ht="12.75">
      <c r="H270" s="5"/>
      <c r="J270" s="5"/>
    </row>
    <row r="271" spans="8:10" ht="12.75">
      <c r="H271" s="5"/>
      <c r="J271" s="5"/>
    </row>
    <row r="272" spans="8:10" ht="12.75">
      <c r="H272" s="5"/>
      <c r="J272" s="5"/>
    </row>
    <row r="273" spans="8:10" ht="12.75">
      <c r="H273" s="5"/>
      <c r="J273" s="5"/>
    </row>
    <row r="274" spans="8:10" ht="12.75">
      <c r="H274" s="5"/>
      <c r="J274" s="5"/>
    </row>
    <row r="275" spans="8:10" ht="12.75">
      <c r="H275" s="5"/>
      <c r="J275" s="5"/>
    </row>
    <row r="276" spans="8:10" ht="12.75">
      <c r="H276" s="5"/>
      <c r="J276" s="5"/>
    </row>
    <row r="277" spans="8:10" ht="12.75">
      <c r="H277" s="5"/>
      <c r="J277" s="5"/>
    </row>
    <row r="278" spans="8:10" ht="12.75">
      <c r="H278" s="5"/>
      <c r="J278" s="5"/>
    </row>
    <row r="279" spans="8:10" ht="12.75">
      <c r="H279" s="5"/>
      <c r="J279" s="5"/>
    </row>
    <row r="280" spans="8:10" ht="12.75">
      <c r="H280" s="5"/>
      <c r="J280" s="5"/>
    </row>
    <row r="281" spans="8:10" ht="12.75">
      <c r="H281" s="5"/>
      <c r="J281" s="5"/>
    </row>
    <row r="282" spans="8:10" ht="12.75">
      <c r="H282" s="5"/>
      <c r="J282" s="5"/>
    </row>
    <row r="283" spans="8:10" ht="12.75">
      <c r="H283" s="5"/>
      <c r="J283" s="5"/>
    </row>
    <row r="284" spans="8:10" ht="12.75">
      <c r="H284" s="5"/>
      <c r="J284" s="5"/>
    </row>
    <row r="285" spans="8:10" ht="12.75">
      <c r="H285" s="5"/>
      <c r="J285" s="5"/>
    </row>
    <row r="286" spans="8:10" ht="12.75">
      <c r="H286" s="5"/>
      <c r="J286" s="5"/>
    </row>
    <row r="287" spans="8:10" ht="12.75">
      <c r="H287" s="5"/>
      <c r="J287" s="5"/>
    </row>
    <row r="288" spans="8:10" ht="12.75">
      <c r="H288" s="5"/>
      <c r="J288" s="5"/>
    </row>
    <row r="289" spans="8:10" ht="12.75">
      <c r="H289" s="5"/>
      <c r="J289" s="5"/>
    </row>
    <row r="290" spans="8:10" ht="12.75">
      <c r="H290" s="5"/>
      <c r="J290" s="5"/>
    </row>
    <row r="291" spans="8:10" ht="12.75">
      <c r="H291" s="5"/>
      <c r="J291" s="5"/>
    </row>
    <row r="292" spans="8:10" ht="12.75">
      <c r="H292" s="5"/>
      <c r="J292" s="5"/>
    </row>
    <row r="293" spans="8:10" ht="12.75">
      <c r="H293" s="5"/>
      <c r="J293" s="5"/>
    </row>
    <row r="294" spans="8:10" ht="12.75">
      <c r="H294" s="5"/>
      <c r="J294" s="5"/>
    </row>
    <row r="295" spans="8:10" ht="12.75">
      <c r="H295" s="5"/>
      <c r="J295" s="5"/>
    </row>
    <row r="296" spans="8:10" ht="12.75">
      <c r="H296" s="5"/>
      <c r="J296" s="5"/>
    </row>
    <row r="297" spans="8:10" ht="12.75">
      <c r="H297" s="5"/>
      <c r="J297" s="5"/>
    </row>
    <row r="298" spans="8:10" ht="12.75">
      <c r="H298" s="5"/>
      <c r="J298" s="5"/>
    </row>
    <row r="299" spans="8:10" ht="12.75">
      <c r="H299" s="5"/>
      <c r="J299" s="5"/>
    </row>
    <row r="300" spans="8:10" ht="12.75">
      <c r="H300" s="5"/>
      <c r="J300" s="5"/>
    </row>
    <row r="301" spans="8:10" ht="12.75">
      <c r="H301" s="5"/>
      <c r="J301" s="5"/>
    </row>
    <row r="302" spans="8:10" ht="12.75">
      <c r="H302" s="5"/>
      <c r="J302" s="5"/>
    </row>
    <row r="303" spans="8:10" ht="12.75">
      <c r="H303" s="5"/>
      <c r="J303" s="5"/>
    </row>
    <row r="304" spans="8:10" ht="12.75">
      <c r="H304" s="5"/>
      <c r="J304" s="5"/>
    </row>
    <row r="305" spans="8:10" ht="12.75">
      <c r="H305" s="5"/>
      <c r="J305" s="5"/>
    </row>
    <row r="306" spans="8:10" ht="12.75">
      <c r="H306" s="5"/>
      <c r="J306" s="5"/>
    </row>
    <row r="307" spans="8:10" ht="12.75">
      <c r="H307" s="5"/>
      <c r="J307" s="5"/>
    </row>
    <row r="308" spans="8:10" ht="12.75">
      <c r="H308" s="5"/>
      <c r="J308" s="5"/>
    </row>
    <row r="309" spans="8:10" ht="12.75">
      <c r="H309" s="5"/>
      <c r="J309" s="5"/>
    </row>
    <row r="310" spans="8:10" ht="12.75">
      <c r="H310" s="5"/>
      <c r="J310" s="5"/>
    </row>
    <row r="311" spans="8:10" ht="12.75">
      <c r="H311" s="5"/>
      <c r="J311" s="5"/>
    </row>
    <row r="312" spans="8:10" ht="12.75">
      <c r="H312" s="5"/>
      <c r="J312" s="5"/>
    </row>
    <row r="313" spans="8:10" ht="12.75">
      <c r="H313" s="5"/>
      <c r="J313" s="5"/>
    </row>
    <row r="314" spans="8:10" ht="12.75">
      <c r="H314" s="5"/>
      <c r="J314" s="5"/>
    </row>
    <row r="315" spans="8:10" ht="12.75">
      <c r="H315" s="5"/>
      <c r="J315" s="5"/>
    </row>
    <row r="316" spans="8:10" ht="12.75">
      <c r="H316" s="5"/>
      <c r="J316" s="5"/>
    </row>
    <row r="317" spans="8:10" ht="12.75">
      <c r="H317" s="5"/>
      <c r="J317" s="5"/>
    </row>
    <row r="318" spans="8:10" ht="12.75">
      <c r="H318" s="5"/>
      <c r="J318" s="5"/>
    </row>
    <row r="319" spans="8:10" ht="12.75">
      <c r="H319" s="5"/>
      <c r="J319" s="5"/>
    </row>
    <row r="320" spans="8:10" ht="12.75">
      <c r="H320" s="5"/>
      <c r="J320" s="5"/>
    </row>
    <row r="321" spans="8:10" ht="12.75">
      <c r="H321" s="5"/>
      <c r="J321" s="5"/>
    </row>
    <row r="322" spans="8:10" ht="12.75">
      <c r="H322" s="5"/>
      <c r="J322" s="5"/>
    </row>
    <row r="323" spans="8:10" ht="12.75">
      <c r="H323" s="5"/>
      <c r="J323" s="5"/>
    </row>
    <row r="324" spans="8:10" ht="12.75">
      <c r="H324" s="5"/>
      <c r="J324" s="5"/>
    </row>
    <row r="325" spans="8:10" ht="12.75">
      <c r="H325" s="5"/>
      <c r="J325" s="5"/>
    </row>
    <row r="326" spans="8:10" ht="12.75">
      <c r="H326" s="5"/>
      <c r="J326" s="5"/>
    </row>
    <row r="327" spans="8:10" ht="12.75">
      <c r="H327" s="5"/>
      <c r="J327" s="5"/>
    </row>
    <row r="328" spans="8:10" ht="12.75">
      <c r="H328" s="5"/>
      <c r="J328" s="5"/>
    </row>
    <row r="329" spans="8:10" ht="12.75">
      <c r="H329" s="5"/>
      <c r="J329" s="5"/>
    </row>
    <row r="330" spans="8:10" ht="12.75">
      <c r="H330" s="5"/>
      <c r="J330" s="5"/>
    </row>
    <row r="331" spans="8:10" ht="12.75">
      <c r="H331" s="5"/>
      <c r="J331" s="5"/>
    </row>
    <row r="332" spans="8:10" ht="12.75">
      <c r="H332" s="5"/>
      <c r="J332" s="5"/>
    </row>
    <row r="333" spans="8:10" ht="12.75">
      <c r="H333" s="5"/>
      <c r="J333" s="5"/>
    </row>
    <row r="334" spans="8:10" ht="12.75">
      <c r="H334" s="5"/>
      <c r="J334" s="5"/>
    </row>
    <row r="335" spans="8:10" ht="12.75">
      <c r="H335" s="5"/>
      <c r="J335" s="5"/>
    </row>
    <row r="336" spans="8:10" ht="12.75">
      <c r="H336" s="5"/>
      <c r="J336" s="5"/>
    </row>
    <row r="337" spans="8:10" ht="12.75">
      <c r="H337" s="5"/>
      <c r="J337" s="5"/>
    </row>
    <row r="338" spans="8:10" ht="12.75">
      <c r="H338" s="5"/>
      <c r="J338" s="5"/>
    </row>
    <row r="339" spans="8:10" ht="12.75">
      <c r="H339" s="5"/>
      <c r="J339" s="5"/>
    </row>
    <row r="340" spans="8:10" ht="12.75">
      <c r="H340" s="5"/>
      <c r="J340" s="5"/>
    </row>
    <row r="341" spans="8:10" ht="12.75">
      <c r="H341" s="5"/>
      <c r="J341" s="5"/>
    </row>
    <row r="342" spans="8:10" ht="12.75">
      <c r="H342" s="5"/>
      <c r="J342" s="5"/>
    </row>
    <row r="343" spans="8:10" ht="12.75">
      <c r="H343" s="5"/>
      <c r="J343" s="5"/>
    </row>
    <row r="344" spans="8:10" ht="12.75">
      <c r="H344" s="5"/>
      <c r="J344" s="5"/>
    </row>
    <row r="345" spans="8:10" ht="12.75">
      <c r="H345" s="5"/>
      <c r="J345" s="5"/>
    </row>
    <row r="346" spans="8:10" ht="12.75">
      <c r="H346" s="5"/>
      <c r="J346" s="5"/>
    </row>
    <row r="347" spans="8:10" ht="12.75">
      <c r="H347" s="5"/>
      <c r="J347" s="5"/>
    </row>
    <row r="348" spans="8:10" ht="12.75">
      <c r="H348" s="5"/>
      <c r="J348" s="5"/>
    </row>
    <row r="349" spans="8:10" ht="12.75">
      <c r="H349" s="5"/>
      <c r="J349" s="5"/>
    </row>
    <row r="350" spans="8:10" ht="12.75">
      <c r="H350" s="5"/>
      <c r="J350" s="5"/>
    </row>
    <row r="351" spans="8:10" ht="12.75">
      <c r="H351" s="5"/>
      <c r="J351" s="5"/>
    </row>
    <row r="352" spans="8:10" ht="12.75">
      <c r="H352" s="5"/>
      <c r="J352" s="5"/>
    </row>
    <row r="353" ht="12.75">
      <c r="J353" s="5"/>
    </row>
    <row r="354" ht="12.75">
      <c r="J354" s="5"/>
    </row>
    <row r="355" ht="12.75">
      <c r="J355" s="5"/>
    </row>
    <row r="356" ht="12.75">
      <c r="J356" s="5"/>
    </row>
    <row r="357" ht="12.75"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</sheetData>
  <printOptions/>
  <pageMargins left="0.511811023622047" right="0.511811023622047" top="0.511811023622047" bottom="0.45" header="0.511811023622047" footer="0.69685039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E448"/>
  <sheetViews>
    <sheetView workbookViewId="0" topLeftCell="A1">
      <selection activeCell="M10" sqref="M10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7109375" style="34" customWidth="1"/>
    <col min="4" max="5" width="9.140625" style="1" customWidth="1"/>
    <col min="6" max="6" width="22.00390625" style="1" customWidth="1"/>
    <col min="7" max="7" width="11.7109375" style="1" customWidth="1"/>
    <col min="8" max="8" width="1.7109375" style="1" customWidth="1"/>
    <col min="9" max="9" width="12.7109375" style="1" customWidth="1"/>
    <col min="10" max="10" width="1.7109375" style="15" customWidth="1"/>
    <col min="11" max="11" width="12.7109375" style="1" customWidth="1"/>
    <col min="12" max="12" width="1.7109375" style="1" customWidth="1"/>
    <col min="13" max="13" width="11.7109375" style="1" customWidth="1"/>
    <col min="14" max="14" width="9.00390625" style="1" customWidth="1"/>
    <col min="15" max="57" width="9.140625" style="1" customWidth="1"/>
    <col min="58" max="16384" width="9.140625" style="46" customWidth="1"/>
  </cols>
  <sheetData>
    <row r="1" ht="12.75">
      <c r="BE1" s="46"/>
    </row>
    <row r="2" spans="2:57" ht="14.25">
      <c r="B2" s="33" t="s">
        <v>0</v>
      </c>
      <c r="BE2" s="46"/>
    </row>
    <row r="3" spans="2:57" ht="12.75">
      <c r="B3" s="32" t="s">
        <v>9</v>
      </c>
      <c r="BE3" s="46"/>
    </row>
    <row r="4" spans="2:57" ht="12.75">
      <c r="B4" s="32" t="s">
        <v>16</v>
      </c>
      <c r="BE4" s="46"/>
    </row>
    <row r="5" spans="2:57" ht="12.75">
      <c r="B5" s="32"/>
      <c r="BE5" s="46"/>
    </row>
    <row r="6" spans="2:57" ht="12.75">
      <c r="B6" s="2" t="s">
        <v>82</v>
      </c>
      <c r="BE6" s="46"/>
    </row>
    <row r="7" ht="12.75">
      <c r="BE7" s="46"/>
    </row>
    <row r="8" spans="2:57" ht="12.75">
      <c r="B8" s="2" t="s">
        <v>57</v>
      </c>
      <c r="BE8" s="46"/>
    </row>
    <row r="9" spans="2:57" ht="12.75">
      <c r="B9" s="2"/>
      <c r="BE9" s="46"/>
    </row>
    <row r="10" spans="2:57" ht="12.75">
      <c r="B10" s="2"/>
      <c r="BE10" s="46"/>
    </row>
    <row r="11" spans="9:57" ht="12.75">
      <c r="I11" s="6" t="s">
        <v>80</v>
      </c>
      <c r="BE11" s="46"/>
    </row>
    <row r="12" spans="7:57" ht="12.75">
      <c r="G12" s="6" t="s">
        <v>59</v>
      </c>
      <c r="H12" s="6"/>
      <c r="I12" s="6" t="s">
        <v>61</v>
      </c>
      <c r="J12" s="6"/>
      <c r="K12" s="6" t="s">
        <v>63</v>
      </c>
      <c r="M12" s="6"/>
      <c r="BE12" s="46"/>
    </row>
    <row r="13" spans="7:57" ht="12.75">
      <c r="G13" s="6" t="s">
        <v>60</v>
      </c>
      <c r="I13" s="6" t="s">
        <v>62</v>
      </c>
      <c r="K13" s="6" t="s">
        <v>64</v>
      </c>
      <c r="M13" s="6" t="s">
        <v>65</v>
      </c>
      <c r="BE13" s="46"/>
    </row>
    <row r="14" spans="7:57" ht="12.75">
      <c r="G14" s="6" t="s">
        <v>7</v>
      </c>
      <c r="I14" s="6" t="s">
        <v>7</v>
      </c>
      <c r="K14" s="6" t="s">
        <v>7</v>
      </c>
      <c r="M14" s="6" t="s">
        <v>7</v>
      </c>
      <c r="BE14" s="46"/>
    </row>
    <row r="15" spans="7:57" ht="12.75">
      <c r="G15" s="6"/>
      <c r="I15" s="6"/>
      <c r="K15" s="6"/>
      <c r="M15" s="6"/>
      <c r="BE15" s="46"/>
    </row>
    <row r="16" spans="7:57" ht="12.75">
      <c r="G16" s="6"/>
      <c r="H16" s="6"/>
      <c r="I16" s="6"/>
      <c r="K16" s="6"/>
      <c r="M16" s="6"/>
      <c r="BE16" s="46"/>
    </row>
    <row r="17" spans="2:57" ht="12.75">
      <c r="B17" s="6"/>
      <c r="C17" s="34" t="s">
        <v>69</v>
      </c>
      <c r="G17" s="35">
        <v>48250000</v>
      </c>
      <c r="H17" s="26"/>
      <c r="I17" s="35">
        <v>6445160</v>
      </c>
      <c r="J17" s="36"/>
      <c r="K17" s="35">
        <v>23912221</v>
      </c>
      <c r="L17" s="37"/>
      <c r="M17" s="35">
        <v>78607381</v>
      </c>
      <c r="BE17" s="46"/>
    </row>
    <row r="18" spans="2:57" ht="12.75">
      <c r="B18" s="6"/>
      <c r="G18" s="19"/>
      <c r="H18" s="18"/>
      <c r="I18" s="18"/>
      <c r="J18" s="38"/>
      <c r="K18" s="19"/>
      <c r="L18" s="37"/>
      <c r="M18" s="19"/>
      <c r="BE18" s="46"/>
    </row>
    <row r="19" spans="2:57" ht="12.75">
      <c r="B19" s="6"/>
      <c r="C19" s="34" t="s">
        <v>47</v>
      </c>
      <c r="G19" s="39"/>
      <c r="H19" s="26"/>
      <c r="I19" s="26"/>
      <c r="J19" s="36"/>
      <c r="K19" s="26"/>
      <c r="L19" s="37"/>
      <c r="M19" s="26"/>
      <c r="BE19" s="46"/>
    </row>
    <row r="20" spans="2:57" ht="12.75">
      <c r="B20" s="6"/>
      <c r="C20" s="34" t="s">
        <v>6</v>
      </c>
      <c r="D20" s="1" t="s">
        <v>48</v>
      </c>
      <c r="G20" s="35">
        <v>0</v>
      </c>
      <c r="H20" s="26"/>
      <c r="I20" s="26">
        <v>0</v>
      </c>
      <c r="J20" s="36"/>
      <c r="K20" s="26">
        <f>'P&amp;L'!K39</f>
        <v>4178546</v>
      </c>
      <c r="L20" s="37"/>
      <c r="M20" s="19">
        <f>SUM(G20:K20)</f>
        <v>4178546</v>
      </c>
      <c r="BE20" s="46"/>
    </row>
    <row r="21" spans="2:57" ht="12.75">
      <c r="B21" s="6"/>
      <c r="C21" s="34" t="s">
        <v>6</v>
      </c>
      <c r="D21" s="1" t="s">
        <v>81</v>
      </c>
      <c r="G21" s="35">
        <v>0</v>
      </c>
      <c r="H21" s="26"/>
      <c r="I21" s="26">
        <v>0</v>
      </c>
      <c r="J21" s="36"/>
      <c r="K21" s="26">
        <v>-2412500</v>
      </c>
      <c r="L21" s="37"/>
      <c r="M21" s="19">
        <v>-2412500</v>
      </c>
      <c r="BE21" s="46"/>
    </row>
    <row r="22" spans="2:57" ht="12.75">
      <c r="B22" s="6"/>
      <c r="G22" s="24"/>
      <c r="H22" s="18"/>
      <c r="I22" s="23"/>
      <c r="J22" s="38"/>
      <c r="K22" s="24"/>
      <c r="L22" s="37"/>
      <c r="M22" s="24"/>
      <c r="BE22" s="46"/>
    </row>
    <row r="23" spans="2:57" ht="12.75">
      <c r="B23" s="6"/>
      <c r="C23" s="34" t="s">
        <v>84</v>
      </c>
      <c r="G23" s="40">
        <v>48250000</v>
      </c>
      <c r="H23" s="18"/>
      <c r="I23" s="40">
        <v>6445160</v>
      </c>
      <c r="J23" s="38"/>
      <c r="K23" s="40">
        <f>K17+K20+K21</f>
        <v>25678267</v>
      </c>
      <c r="L23" s="37"/>
      <c r="M23" s="40">
        <f>M17+M20+M21</f>
        <v>80373427</v>
      </c>
      <c r="BE23" s="46"/>
    </row>
    <row r="24" spans="2:57" ht="12.75">
      <c r="B24" s="6"/>
      <c r="G24" s="8"/>
      <c r="H24" s="6"/>
      <c r="I24" s="18"/>
      <c r="K24" s="19"/>
      <c r="M24" s="19"/>
      <c r="BE24" s="46"/>
    </row>
    <row r="25" spans="2:57" ht="12.75">
      <c r="B25" s="6"/>
      <c r="G25" s="8"/>
      <c r="H25" s="6"/>
      <c r="I25" s="18"/>
      <c r="K25" s="19"/>
      <c r="M25" s="19"/>
      <c r="BE25" s="46"/>
    </row>
    <row r="26" spans="2:57" ht="12.75">
      <c r="B26" s="6"/>
      <c r="C26" s="34" t="s">
        <v>66</v>
      </c>
      <c r="G26" s="35">
        <v>48243000</v>
      </c>
      <c r="H26" s="26"/>
      <c r="I26" s="35">
        <v>6441390</v>
      </c>
      <c r="J26" s="36"/>
      <c r="K26" s="35">
        <v>19885925</v>
      </c>
      <c r="L26" s="37"/>
      <c r="M26" s="35">
        <v>74570315</v>
      </c>
      <c r="BE26" s="46"/>
    </row>
    <row r="27" spans="2:57" ht="12.75">
      <c r="B27" s="6"/>
      <c r="G27" s="19"/>
      <c r="H27" s="18"/>
      <c r="I27" s="18"/>
      <c r="J27" s="38"/>
      <c r="K27" s="19"/>
      <c r="L27" s="37"/>
      <c r="M27" s="19"/>
      <c r="BE27" s="46"/>
    </row>
    <row r="28" spans="2:57" ht="12.75">
      <c r="B28" s="6"/>
      <c r="C28" s="34" t="s">
        <v>47</v>
      </c>
      <c r="G28" s="39"/>
      <c r="H28" s="26"/>
      <c r="I28" s="26"/>
      <c r="J28" s="36"/>
      <c r="K28" s="26"/>
      <c r="L28" s="37"/>
      <c r="M28" s="26"/>
      <c r="BE28" s="46"/>
    </row>
    <row r="29" spans="2:57" ht="12.75">
      <c r="B29" s="6"/>
      <c r="C29" s="34" t="s">
        <v>6</v>
      </c>
      <c r="D29" s="1" t="s">
        <v>29</v>
      </c>
      <c r="G29" s="19">
        <f>7000</f>
        <v>7000</v>
      </c>
      <c r="H29" s="18"/>
      <c r="I29" s="18">
        <f>3780-10</f>
        <v>3770</v>
      </c>
      <c r="J29" s="38"/>
      <c r="K29" s="19">
        <v>0</v>
      </c>
      <c r="L29" s="37"/>
      <c r="M29" s="19">
        <f>SUM(G29:K29)</f>
        <v>10770</v>
      </c>
      <c r="BE29" s="46"/>
    </row>
    <row r="30" spans="2:57" ht="12.75">
      <c r="B30" s="6"/>
      <c r="C30" s="34" t="s">
        <v>6</v>
      </c>
      <c r="D30" s="1" t="s">
        <v>48</v>
      </c>
      <c r="G30" s="35">
        <v>0</v>
      </c>
      <c r="H30" s="26"/>
      <c r="I30" s="26">
        <v>0</v>
      </c>
      <c r="J30" s="36"/>
      <c r="K30" s="26">
        <f>1081552+1393705+2098422</f>
        <v>4573679</v>
      </c>
      <c r="L30" s="37"/>
      <c r="M30" s="19">
        <f>SUM(G30:K30)</f>
        <v>4573679</v>
      </c>
      <c r="BE30" s="46"/>
    </row>
    <row r="31" spans="2:57" ht="12.75">
      <c r="B31" s="6"/>
      <c r="C31" s="34" t="s">
        <v>6</v>
      </c>
      <c r="D31" s="1" t="s">
        <v>75</v>
      </c>
      <c r="G31" s="35">
        <v>0</v>
      </c>
      <c r="H31" s="26"/>
      <c r="I31" s="26">
        <v>0</v>
      </c>
      <c r="J31" s="36"/>
      <c r="K31" s="26">
        <f>-2412500</f>
        <v>-2412500</v>
      </c>
      <c r="L31" s="37"/>
      <c r="M31" s="19">
        <f>SUM(G31:K31)</f>
        <v>-2412500</v>
      </c>
      <c r="BE31" s="46"/>
    </row>
    <row r="32" spans="2:57" ht="12.75">
      <c r="B32" s="6"/>
      <c r="G32" s="24"/>
      <c r="H32" s="18"/>
      <c r="I32" s="23"/>
      <c r="J32" s="38"/>
      <c r="K32" s="24"/>
      <c r="L32" s="37"/>
      <c r="M32" s="24"/>
      <c r="BE32" s="46"/>
    </row>
    <row r="33" spans="2:57" ht="12.75">
      <c r="B33" s="6"/>
      <c r="C33" s="34" t="s">
        <v>85</v>
      </c>
      <c r="G33" s="40">
        <f>SUM(G26:G32)</f>
        <v>48250000</v>
      </c>
      <c r="H33" s="18"/>
      <c r="I33" s="40">
        <f>SUM(I26:I32)</f>
        <v>6445160</v>
      </c>
      <c r="J33" s="38"/>
      <c r="K33" s="40">
        <f>SUM(K26:K32)</f>
        <v>22047104</v>
      </c>
      <c r="L33" s="37"/>
      <c r="M33" s="40">
        <f>SUM(M26:M32)</f>
        <v>76742264</v>
      </c>
      <c r="BE33" s="46"/>
    </row>
    <row r="34" spans="2:57" ht="12.75">
      <c r="B34" s="6"/>
      <c r="G34" s="8"/>
      <c r="H34" s="6"/>
      <c r="I34" s="18"/>
      <c r="K34" s="19"/>
      <c r="M34" s="19"/>
      <c r="BE34" s="46"/>
    </row>
    <row r="35" spans="2:57" ht="12.75">
      <c r="B35" s="6"/>
      <c r="G35" s="8"/>
      <c r="H35" s="6"/>
      <c r="I35" s="18"/>
      <c r="K35" s="19"/>
      <c r="M35" s="19"/>
      <c r="BE35" s="46"/>
    </row>
    <row r="36" spans="3:57" ht="12.75">
      <c r="C36" s="1"/>
      <c r="D36" s="45"/>
      <c r="G36" s="8"/>
      <c r="H36" s="6"/>
      <c r="I36" s="18"/>
      <c r="K36" s="19"/>
      <c r="M36" s="19"/>
      <c r="BE36" s="46"/>
    </row>
    <row r="37" spans="2:57" ht="12.75">
      <c r="B37" s="17" t="s">
        <v>32</v>
      </c>
      <c r="G37" s="7"/>
      <c r="BE37" s="46"/>
    </row>
    <row r="38" spans="2:57" ht="12.75">
      <c r="B38" s="17" t="s">
        <v>68</v>
      </c>
      <c r="G38" s="7"/>
      <c r="BE38" s="46"/>
    </row>
    <row r="39" spans="2:57" ht="12.75">
      <c r="B39" s="17"/>
      <c r="G39" s="7"/>
      <c r="BE39" s="46"/>
    </row>
    <row r="40" spans="2:13" ht="12.75">
      <c r="B40" s="6"/>
      <c r="G40" s="7"/>
      <c r="M40" s="46"/>
    </row>
    <row r="41" spans="2:7" ht="12.75">
      <c r="B41" s="6"/>
      <c r="G41" s="7"/>
    </row>
    <row r="42" spans="2:13" ht="12.75">
      <c r="B42" s="6"/>
      <c r="G42" s="7"/>
      <c r="K42" s="20"/>
      <c r="M42" s="46"/>
    </row>
    <row r="43" spans="2:7" ht="12.75">
      <c r="B43" s="6"/>
      <c r="G43" s="7"/>
    </row>
    <row r="44" spans="2:7" ht="12.75">
      <c r="B44" s="6"/>
      <c r="G44" s="7"/>
    </row>
    <row r="45" spans="2:7" ht="12.75">
      <c r="B45" s="6"/>
      <c r="G45" s="7"/>
    </row>
    <row r="46" spans="2:7" ht="12.75">
      <c r="B46" s="6"/>
      <c r="G46" s="7"/>
    </row>
    <row r="47" spans="2:7" ht="12.75">
      <c r="B47" s="6"/>
      <c r="G47" s="7"/>
    </row>
    <row r="48" spans="2:7" ht="12.75">
      <c r="B48" s="6"/>
      <c r="G48" s="5"/>
    </row>
    <row r="49" spans="2:7" ht="12.75">
      <c r="B49" s="6"/>
      <c r="G49" s="5"/>
    </row>
    <row r="50" spans="2:7" ht="12.75">
      <c r="B50" s="6"/>
      <c r="G50" s="5"/>
    </row>
    <row r="51" spans="2:7" ht="12.75">
      <c r="B51" s="6"/>
      <c r="G51" s="5"/>
    </row>
    <row r="52" spans="2:13" ht="12.75">
      <c r="B52" s="6"/>
      <c r="G52" s="5"/>
      <c r="M52" s="46"/>
    </row>
    <row r="53" spans="2:7" ht="12.75">
      <c r="B53" s="6"/>
      <c r="G53" s="5"/>
    </row>
    <row r="54" spans="2:13" ht="12.75">
      <c r="B54" s="6"/>
      <c r="G54" s="5"/>
      <c r="M54" s="20" t="s">
        <v>92</v>
      </c>
    </row>
    <row r="55" spans="2:7" ht="12.75">
      <c r="B55" s="6"/>
      <c r="G55" s="5"/>
    </row>
    <row r="56" spans="2:14" ht="12.75">
      <c r="B56" s="6"/>
      <c r="G56" s="5"/>
      <c r="N56" s="20"/>
    </row>
    <row r="57" spans="2:7" ht="12.75">
      <c r="B57" s="6"/>
      <c r="G57" s="5"/>
    </row>
    <row r="58" spans="2:13" ht="12.75">
      <c r="B58" s="6"/>
      <c r="G58" s="5"/>
      <c r="M58" s="20"/>
    </row>
    <row r="59" spans="2:7" ht="12.75">
      <c r="B59" s="6"/>
      <c r="G59" s="5"/>
    </row>
    <row r="60" spans="2:7" ht="12.75">
      <c r="B60" s="6"/>
      <c r="G60" s="5"/>
    </row>
    <row r="61" spans="2:7" ht="12.75">
      <c r="B61" s="6"/>
      <c r="G61" s="5"/>
    </row>
    <row r="62" spans="2:7" ht="12.75">
      <c r="B62" s="6"/>
      <c r="G62" s="5"/>
    </row>
    <row r="63" spans="2:7" ht="12.75">
      <c r="B63" s="6"/>
      <c r="G63" s="5"/>
    </row>
    <row r="64" spans="2:7" ht="12.75">
      <c r="B64" s="6"/>
      <c r="G64" s="5"/>
    </row>
    <row r="65" spans="2:7" ht="12.75">
      <c r="B65" s="6"/>
      <c r="G65" s="5"/>
    </row>
    <row r="66" spans="2:7" ht="12.75">
      <c r="B66" s="6"/>
      <c r="G66" s="5"/>
    </row>
    <row r="67" spans="2:7" ht="12.75">
      <c r="B67" s="6"/>
      <c r="G67" s="5"/>
    </row>
    <row r="68" spans="2:7" ht="12.75">
      <c r="B68" s="6"/>
      <c r="G68" s="5"/>
    </row>
    <row r="69" spans="2:7" ht="12.75">
      <c r="B69" s="6"/>
      <c r="G69" s="5"/>
    </row>
    <row r="70" spans="2:7" ht="12.75">
      <c r="B70" s="6"/>
      <c r="G70" s="5"/>
    </row>
    <row r="71" spans="2:7" ht="12.75">
      <c r="B71" s="6"/>
      <c r="G71" s="5"/>
    </row>
    <row r="72" spans="2:7" ht="12.75">
      <c r="B72" s="6"/>
      <c r="G72" s="5"/>
    </row>
    <row r="73" spans="2:7" ht="12.75">
      <c r="B73" s="6"/>
      <c r="G73" s="5"/>
    </row>
    <row r="74" spans="2:7" ht="12.75">
      <c r="B74" s="6"/>
      <c r="G74" s="5"/>
    </row>
    <row r="75" spans="2:7" ht="12.75">
      <c r="B75" s="6"/>
      <c r="G75" s="5"/>
    </row>
    <row r="76" spans="2:7" ht="12.75">
      <c r="B76" s="6"/>
      <c r="G76" s="5"/>
    </row>
    <row r="77" spans="2:7" ht="12.75">
      <c r="B77" s="6"/>
      <c r="G77" s="5"/>
    </row>
    <row r="78" spans="2:7" ht="12.75">
      <c r="B78" s="6"/>
      <c r="G78" s="5"/>
    </row>
    <row r="79" spans="2:7" ht="12.75">
      <c r="B79" s="6"/>
      <c r="G79" s="5"/>
    </row>
    <row r="80" spans="2:7" ht="12.75">
      <c r="B80" s="6"/>
      <c r="G80" s="5"/>
    </row>
    <row r="81" spans="2:7" ht="12.75">
      <c r="B81" s="6"/>
      <c r="G81" s="5"/>
    </row>
    <row r="82" spans="2:7" ht="12.75">
      <c r="B82" s="6"/>
      <c r="G82" s="5"/>
    </row>
    <row r="83" spans="2:7" ht="12.75">
      <c r="B83" s="6"/>
      <c r="G83" s="5"/>
    </row>
    <row r="84" spans="2:7" ht="12.75">
      <c r="B84" s="6"/>
      <c r="G84" s="5"/>
    </row>
    <row r="85" spans="2:7" ht="12.75">
      <c r="B85" s="6"/>
      <c r="G85" s="5"/>
    </row>
    <row r="86" spans="2:7" ht="12.75">
      <c r="B86" s="6"/>
      <c r="G86" s="5"/>
    </row>
    <row r="87" spans="2:7" ht="12.75">
      <c r="B87" s="6"/>
      <c r="G87" s="5"/>
    </row>
    <row r="88" spans="2:7" ht="12.75">
      <c r="B88" s="6"/>
      <c r="G88" s="5"/>
    </row>
    <row r="89" spans="2:7" ht="12.75">
      <c r="B89" s="6"/>
      <c r="G89" s="5"/>
    </row>
    <row r="90" spans="2:7" ht="12.75">
      <c r="B90" s="6"/>
      <c r="G90" s="5"/>
    </row>
    <row r="91" spans="2:7" ht="12.75">
      <c r="B91" s="6"/>
      <c r="G91" s="5"/>
    </row>
    <row r="92" spans="2:7" ht="12.75">
      <c r="B92" s="6"/>
      <c r="G92" s="5"/>
    </row>
    <row r="93" spans="2:7" ht="12.75">
      <c r="B93" s="6"/>
      <c r="G93" s="5"/>
    </row>
    <row r="94" spans="2:7" ht="12.75">
      <c r="B94" s="6"/>
      <c r="G94" s="5"/>
    </row>
    <row r="95" spans="2:7" ht="12.75">
      <c r="B95" s="6"/>
      <c r="G95" s="5"/>
    </row>
    <row r="96" spans="2:7" ht="12.75">
      <c r="B96" s="6"/>
      <c r="G96" s="5"/>
    </row>
    <row r="97" spans="2:7" ht="12.75">
      <c r="B97" s="6"/>
      <c r="G97" s="5"/>
    </row>
    <row r="98" spans="2:7" ht="12.75">
      <c r="B98" s="6"/>
      <c r="G98" s="5"/>
    </row>
    <row r="99" spans="2:7" ht="12.75">
      <c r="B99" s="6"/>
      <c r="G99" s="5"/>
    </row>
    <row r="100" spans="2:7" ht="12.75">
      <c r="B100" s="6"/>
      <c r="G100" s="5"/>
    </row>
    <row r="101" spans="2:7" ht="12.75">
      <c r="B101" s="6"/>
      <c r="G101" s="5"/>
    </row>
    <row r="102" spans="2:7" ht="12.75">
      <c r="B102" s="6"/>
      <c r="G102" s="5"/>
    </row>
    <row r="103" spans="2:7" ht="12.75">
      <c r="B103" s="6"/>
      <c r="G103" s="5"/>
    </row>
    <row r="104" spans="2:7" ht="12.75">
      <c r="B104" s="6"/>
      <c r="G104" s="5"/>
    </row>
    <row r="105" spans="2:7" ht="12.75">
      <c r="B105" s="6"/>
      <c r="G105" s="5"/>
    </row>
    <row r="106" spans="2:7" ht="12.75">
      <c r="B106" s="6"/>
      <c r="G106" s="5"/>
    </row>
    <row r="107" spans="2:7" ht="12.75">
      <c r="B107" s="6"/>
      <c r="G107" s="5"/>
    </row>
    <row r="108" spans="2:7" ht="12.75">
      <c r="B108" s="6"/>
      <c r="G108" s="5"/>
    </row>
    <row r="109" spans="2:7" ht="12.75">
      <c r="B109" s="6"/>
      <c r="G109" s="5"/>
    </row>
    <row r="110" spans="2:7" ht="12.75">
      <c r="B110" s="6"/>
      <c r="G110" s="5"/>
    </row>
    <row r="111" spans="2:7" ht="12.75">
      <c r="B111" s="6"/>
      <c r="G111" s="5"/>
    </row>
    <row r="112" spans="2:7" ht="12.75">
      <c r="B112" s="6"/>
      <c r="G112" s="5"/>
    </row>
    <row r="113" spans="2:7" ht="12.75">
      <c r="B113" s="6"/>
      <c r="G113" s="5"/>
    </row>
    <row r="114" spans="2:7" ht="12.75">
      <c r="B114" s="6"/>
      <c r="G114" s="5"/>
    </row>
    <row r="115" spans="2:7" ht="12.75">
      <c r="B115" s="6"/>
      <c r="G115" s="5"/>
    </row>
    <row r="116" spans="2:7" ht="12.75">
      <c r="B116" s="6"/>
      <c r="G116" s="5"/>
    </row>
    <row r="117" spans="2:7" ht="12.75">
      <c r="B117" s="6"/>
      <c r="G117" s="5"/>
    </row>
    <row r="118" spans="2:7" ht="12.75">
      <c r="B118" s="6"/>
      <c r="G118" s="5"/>
    </row>
    <row r="119" spans="2:7" ht="12.75">
      <c r="B119" s="6"/>
      <c r="G119" s="5"/>
    </row>
    <row r="120" spans="2:7" ht="12.75">
      <c r="B120" s="6"/>
      <c r="G120" s="5"/>
    </row>
    <row r="121" spans="2:7" ht="12.75">
      <c r="B121" s="6"/>
      <c r="G121" s="5"/>
    </row>
    <row r="122" spans="2:7" ht="12.75">
      <c r="B122" s="6"/>
      <c r="G122" s="5"/>
    </row>
    <row r="123" spans="2:7" ht="12.75">
      <c r="B123" s="6"/>
      <c r="G123" s="5"/>
    </row>
    <row r="124" spans="2:7" ht="12.75">
      <c r="B124" s="6"/>
      <c r="G124" s="5"/>
    </row>
    <row r="125" spans="2:7" ht="12.75">
      <c r="B125" s="6"/>
      <c r="G125" s="5"/>
    </row>
    <row r="126" spans="2:7" ht="12.75">
      <c r="B126" s="6"/>
      <c r="G126" s="5"/>
    </row>
    <row r="127" spans="2:7" ht="12.75">
      <c r="B127" s="6"/>
      <c r="G127" s="5"/>
    </row>
    <row r="128" spans="2:7" ht="12.75">
      <c r="B128" s="6"/>
      <c r="G128" s="5"/>
    </row>
    <row r="129" spans="2:7" ht="12.75">
      <c r="B129" s="6"/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</sheetData>
  <printOptions/>
  <pageMargins left="0.511811023622047" right="0.31496062992126" top="0.551181102362205" bottom="0.775590551" header="0.511811023622047" footer="0.8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94"/>
  <sheetViews>
    <sheetView tabSelected="1" workbookViewId="0" topLeftCell="A53">
      <selection activeCell="F61" sqref="F61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7109375" style="1" customWidth="1"/>
    <col min="4" max="6" width="9.140625" style="1" customWidth="1"/>
    <col min="7" max="7" width="29.7109375" style="1" customWidth="1"/>
    <col min="8" max="8" width="16.140625" style="1" customWidth="1"/>
    <col min="9" max="9" width="5.7109375" style="1" customWidth="1"/>
    <col min="10" max="10" width="15.7109375" style="1" customWidth="1"/>
    <col min="11" max="11" width="1.7109375" style="1" customWidth="1"/>
    <col min="12" max="12" width="8.7109375" style="1" customWidth="1"/>
    <col min="13" max="53" width="9.140625" style="1" customWidth="1"/>
    <col min="54" max="16384" width="9.140625" style="46" customWidth="1"/>
  </cols>
  <sheetData>
    <row r="2" ht="14.25">
      <c r="B2" s="33" t="s">
        <v>0</v>
      </c>
    </row>
    <row r="3" ht="12.75">
      <c r="B3" s="32" t="s">
        <v>9</v>
      </c>
    </row>
    <row r="4" ht="12.75">
      <c r="B4" s="32" t="s">
        <v>16</v>
      </c>
    </row>
    <row r="5" ht="12.75">
      <c r="B5" s="32"/>
    </row>
    <row r="6" ht="12.75">
      <c r="B6" s="2" t="s">
        <v>82</v>
      </c>
    </row>
    <row r="7" ht="9" customHeight="1"/>
    <row r="8" ht="12.75">
      <c r="B8" s="2" t="s">
        <v>56</v>
      </c>
    </row>
    <row r="9" spans="1:11" ht="12.75">
      <c r="A9" s="2"/>
      <c r="H9" s="4"/>
      <c r="J9" s="21"/>
      <c r="K9" s="21"/>
    </row>
    <row r="10" ht="3" customHeight="1"/>
    <row r="11" spans="8:10" ht="12.75">
      <c r="H11" s="6" t="s">
        <v>58</v>
      </c>
      <c r="J11" s="6" t="s">
        <v>58</v>
      </c>
    </row>
    <row r="12" spans="8:10" ht="12.75">
      <c r="H12" s="6" t="s">
        <v>86</v>
      </c>
      <c r="J12" s="6" t="s">
        <v>86</v>
      </c>
    </row>
    <row r="13" spans="8:10" ht="12.75">
      <c r="H13" s="14" t="s">
        <v>115</v>
      </c>
      <c r="J13" s="14" t="s">
        <v>116</v>
      </c>
    </row>
    <row r="14" spans="8:10" ht="12.75">
      <c r="H14" s="6" t="s">
        <v>7</v>
      </c>
      <c r="J14" s="6" t="s">
        <v>7</v>
      </c>
    </row>
    <row r="15" spans="1:10" ht="15.75" customHeight="1">
      <c r="A15" s="6"/>
      <c r="B15" s="6"/>
      <c r="H15" s="7"/>
      <c r="J15" s="7"/>
    </row>
    <row r="16" spans="1:10" ht="15.75" customHeight="1">
      <c r="A16" s="6"/>
      <c r="B16" s="6"/>
      <c r="C16" s="1" t="s">
        <v>107</v>
      </c>
      <c r="H16" s="12">
        <v>5894653</v>
      </c>
      <c r="I16" s="3"/>
      <c r="J16" s="12">
        <v>6018907</v>
      </c>
    </row>
    <row r="17" spans="1:10" ht="7.5" customHeight="1">
      <c r="A17" s="6"/>
      <c r="B17" s="6"/>
      <c r="H17" s="12"/>
      <c r="I17" s="3"/>
      <c r="J17" s="12"/>
    </row>
    <row r="18" spans="1:10" ht="15.75" customHeight="1">
      <c r="A18" s="6"/>
      <c r="C18" s="1" t="s">
        <v>51</v>
      </c>
      <c r="H18" s="12"/>
      <c r="I18" s="3"/>
      <c r="J18" s="12"/>
    </row>
    <row r="19" spans="1:10" ht="15.75" customHeight="1">
      <c r="A19" s="6"/>
      <c r="D19" s="1" t="s">
        <v>36</v>
      </c>
      <c r="H19" s="12">
        <v>3167736</v>
      </c>
      <c r="I19" s="3"/>
      <c r="J19" s="12">
        <v>3073437</v>
      </c>
    </row>
    <row r="20" spans="1:10" ht="15.75" customHeight="1">
      <c r="A20" s="6"/>
      <c r="D20" s="1" t="s">
        <v>108</v>
      </c>
      <c r="H20" s="12">
        <v>444802</v>
      </c>
      <c r="I20" s="3"/>
      <c r="J20" s="12">
        <v>188539</v>
      </c>
    </row>
    <row r="21" spans="1:10" ht="15.75" customHeight="1">
      <c r="A21" s="6"/>
      <c r="D21" s="1" t="s">
        <v>76</v>
      </c>
      <c r="H21" s="12">
        <v>-17836</v>
      </c>
      <c r="I21" s="3"/>
      <c r="J21" s="12">
        <v>-140</v>
      </c>
    </row>
    <row r="22" spans="1:10" ht="15.75" customHeight="1">
      <c r="A22" s="6"/>
      <c r="D22" s="1" t="s">
        <v>88</v>
      </c>
      <c r="H22" s="12">
        <v>-208611</v>
      </c>
      <c r="I22" s="3"/>
      <c r="J22" s="12">
        <v>-108040</v>
      </c>
    </row>
    <row r="23" spans="1:10" ht="15.75" customHeight="1">
      <c r="A23" s="6"/>
      <c r="D23" s="1" t="s">
        <v>94</v>
      </c>
      <c r="H23" s="12">
        <v>43420</v>
      </c>
      <c r="I23" s="3"/>
      <c r="J23" s="12">
        <v>-100359</v>
      </c>
    </row>
    <row r="24" spans="1:10" ht="15.75" customHeight="1">
      <c r="A24" s="6"/>
      <c r="C24" s="1" t="s">
        <v>37</v>
      </c>
      <c r="H24" s="55">
        <f>SUM(H16:H23)</f>
        <v>9324164</v>
      </c>
      <c r="I24" s="3"/>
      <c r="J24" s="55">
        <v>9072344</v>
      </c>
    </row>
    <row r="25" spans="1:9" ht="13.5" customHeight="1">
      <c r="A25" s="6"/>
      <c r="H25" s="12"/>
      <c r="I25" s="3"/>
    </row>
    <row r="26" spans="1:10" ht="13.5" customHeight="1">
      <c r="A26" s="6"/>
      <c r="C26" s="1" t="s">
        <v>38</v>
      </c>
      <c r="H26" s="12"/>
      <c r="I26" s="3"/>
      <c r="J26" s="12"/>
    </row>
    <row r="27" spans="1:10" ht="15" customHeight="1">
      <c r="A27" s="6"/>
      <c r="B27" s="6"/>
      <c r="D27" s="1" t="s">
        <v>73</v>
      </c>
      <c r="H27" s="12">
        <v>-9131325</v>
      </c>
      <c r="I27" s="3"/>
      <c r="J27" s="12">
        <v>4468800</v>
      </c>
    </row>
    <row r="28" spans="1:10" ht="15" customHeight="1">
      <c r="A28" s="6"/>
      <c r="B28" s="6"/>
      <c r="D28" s="1" t="s">
        <v>71</v>
      </c>
      <c r="H28" s="10">
        <v>10883784</v>
      </c>
      <c r="I28" s="3"/>
      <c r="J28" s="10">
        <v>-1109028</v>
      </c>
    </row>
    <row r="29" spans="1:14" ht="15.75" customHeight="1">
      <c r="A29" s="6"/>
      <c r="B29" s="6"/>
      <c r="C29" s="1" t="s">
        <v>72</v>
      </c>
      <c r="H29" s="12">
        <f>SUM(H24:H28)</f>
        <v>11076623</v>
      </c>
      <c r="I29" s="3"/>
      <c r="J29" s="12">
        <v>12432116</v>
      </c>
      <c r="M29" s="3"/>
      <c r="N29" s="3"/>
    </row>
    <row r="30" spans="1:9" ht="7.5" customHeight="1">
      <c r="A30" s="6"/>
      <c r="B30" s="6"/>
      <c r="H30" s="12"/>
      <c r="I30" s="3"/>
    </row>
    <row r="31" spans="1:13" ht="15.75" customHeight="1">
      <c r="A31" s="6"/>
      <c r="B31" s="6"/>
      <c r="D31" s="1" t="s">
        <v>52</v>
      </c>
      <c r="H31" s="12">
        <v>-444802</v>
      </c>
      <c r="I31" s="3"/>
      <c r="J31" s="12">
        <v>-188539</v>
      </c>
      <c r="M31" s="3"/>
    </row>
    <row r="32" spans="1:10" ht="15.75" customHeight="1">
      <c r="A32" s="6"/>
      <c r="B32" s="6"/>
      <c r="D32" s="1" t="s">
        <v>39</v>
      </c>
      <c r="H32" s="12">
        <v>-710031</v>
      </c>
      <c r="I32" s="3"/>
      <c r="J32" s="12">
        <v>-520297</v>
      </c>
    </row>
    <row r="33" spans="1:13" ht="15.75" customHeight="1">
      <c r="A33" s="6"/>
      <c r="B33" s="6"/>
      <c r="C33" s="1" t="s">
        <v>74</v>
      </c>
      <c r="H33" s="11">
        <f>SUM(H29:H32)</f>
        <v>9921790</v>
      </c>
      <c r="I33" s="3"/>
      <c r="J33" s="11">
        <v>11723280</v>
      </c>
      <c r="M33" s="3"/>
    </row>
    <row r="34" spans="1:10" ht="15.75" customHeight="1">
      <c r="A34" s="6"/>
      <c r="B34" s="6"/>
      <c r="H34" s="12"/>
      <c r="I34" s="3"/>
      <c r="J34" s="12"/>
    </row>
    <row r="35" spans="3:10" ht="15.75" customHeight="1">
      <c r="C35" s="1" t="s">
        <v>40</v>
      </c>
      <c r="H35" s="12"/>
      <c r="I35" s="3"/>
      <c r="J35" s="12"/>
    </row>
    <row r="36" spans="8:10" ht="6" customHeight="1">
      <c r="H36" s="12"/>
      <c r="I36" s="3"/>
      <c r="J36" s="12"/>
    </row>
    <row r="37" spans="4:10" ht="15.75" customHeight="1">
      <c r="D37" s="1" t="s">
        <v>77</v>
      </c>
      <c r="H37" s="12">
        <v>18000</v>
      </c>
      <c r="I37" s="3"/>
      <c r="J37" s="12">
        <v>300</v>
      </c>
    </row>
    <row r="38" spans="1:10" ht="15.75" customHeight="1">
      <c r="A38" s="6"/>
      <c r="B38" s="6"/>
      <c r="D38" s="1" t="s">
        <v>41</v>
      </c>
      <c r="H38" s="12">
        <v>-10685927</v>
      </c>
      <c r="I38" s="3"/>
      <c r="J38" s="12">
        <v>-507492</v>
      </c>
    </row>
    <row r="39" spans="4:10" ht="15.75" customHeight="1">
      <c r="D39" s="1" t="s">
        <v>109</v>
      </c>
      <c r="H39" s="12">
        <v>-40000</v>
      </c>
      <c r="I39" s="3"/>
      <c r="J39" s="12">
        <v>0</v>
      </c>
    </row>
    <row r="40" spans="1:10" ht="15.75" customHeight="1">
      <c r="A40" s="6"/>
      <c r="B40" s="6"/>
      <c r="D40" s="1" t="s">
        <v>53</v>
      </c>
      <c r="H40" s="12">
        <v>208611</v>
      </c>
      <c r="I40" s="3"/>
      <c r="J40" s="12">
        <v>108040</v>
      </c>
    </row>
    <row r="41" spans="1:10" ht="15.75" customHeight="1">
      <c r="A41" s="6"/>
      <c r="B41" s="6"/>
      <c r="D41" s="1" t="s">
        <v>89</v>
      </c>
      <c r="H41" s="12">
        <v>36000</v>
      </c>
      <c r="I41" s="3"/>
      <c r="J41" s="12">
        <v>0</v>
      </c>
    </row>
    <row r="42" spans="1:10" ht="15.75" customHeight="1">
      <c r="A42" s="6"/>
      <c r="B42" s="6"/>
      <c r="H42" s="11">
        <f>SUM(H37:H41)</f>
        <v>-10463316</v>
      </c>
      <c r="I42" s="3"/>
      <c r="J42" s="11">
        <v>-399152</v>
      </c>
    </row>
    <row r="43" spans="1:10" ht="15.75" customHeight="1">
      <c r="A43" s="6"/>
      <c r="B43" s="6"/>
      <c r="H43" s="12"/>
      <c r="I43" s="3"/>
      <c r="J43" s="12"/>
    </row>
    <row r="44" spans="1:10" ht="15.75" customHeight="1">
      <c r="A44" s="6"/>
      <c r="B44" s="6"/>
      <c r="C44" s="1" t="s">
        <v>42</v>
      </c>
      <c r="H44" s="12"/>
      <c r="I44" s="3"/>
      <c r="J44" s="12"/>
    </row>
    <row r="45" spans="1:10" ht="7.5" customHeight="1">
      <c r="A45" s="6"/>
      <c r="B45" s="6"/>
      <c r="H45" s="12"/>
      <c r="I45" s="3"/>
      <c r="J45" s="12"/>
    </row>
    <row r="46" spans="1:10" ht="14.25" customHeight="1">
      <c r="A46" s="6"/>
      <c r="B46" s="6"/>
      <c r="C46" s="1" t="s">
        <v>87</v>
      </c>
      <c r="H46" s="12">
        <v>-2412500</v>
      </c>
      <c r="I46" s="3"/>
      <c r="J46" s="12">
        <v>-2412500</v>
      </c>
    </row>
    <row r="47" spans="1:10" ht="15.75" customHeight="1">
      <c r="A47" s="6"/>
      <c r="B47" s="6"/>
      <c r="C47" s="1" t="s">
        <v>50</v>
      </c>
      <c r="H47" s="12">
        <v>400000</v>
      </c>
      <c r="I47" s="3"/>
      <c r="J47" s="12">
        <v>10770</v>
      </c>
    </row>
    <row r="48" spans="1:10" ht="15.75" customHeight="1">
      <c r="A48" s="6"/>
      <c r="B48" s="6"/>
      <c r="C48" s="1" t="s">
        <v>111</v>
      </c>
      <c r="H48" s="12">
        <v>-3268763</v>
      </c>
      <c r="I48" s="3"/>
      <c r="J48" s="12">
        <v>-5088000</v>
      </c>
    </row>
    <row r="49" spans="1:10" ht="15.75" customHeight="1">
      <c r="A49" s="6"/>
      <c r="B49" s="6"/>
      <c r="C49" s="1" t="s">
        <v>110</v>
      </c>
      <c r="H49" s="12">
        <v>-463673</v>
      </c>
      <c r="I49" s="3"/>
      <c r="J49" s="12">
        <v>-452644</v>
      </c>
    </row>
    <row r="50" spans="1:10" ht="15.75" customHeight="1">
      <c r="A50" s="6"/>
      <c r="B50" s="6"/>
      <c r="H50" s="11">
        <f>SUM(H46:H49)</f>
        <v>-5744936</v>
      </c>
      <c r="I50" s="3"/>
      <c r="J50" s="11">
        <v>-7942374</v>
      </c>
    </row>
    <row r="51" spans="1:10" ht="15.75" customHeight="1">
      <c r="A51" s="6"/>
      <c r="B51" s="6"/>
      <c r="H51" s="12"/>
      <c r="I51" s="3"/>
      <c r="J51" s="46"/>
    </row>
    <row r="52" spans="1:10" ht="15.75" customHeight="1">
      <c r="A52" s="6"/>
      <c r="B52" s="6"/>
      <c r="C52" s="1" t="s">
        <v>112</v>
      </c>
      <c r="H52" s="12">
        <f>H33+H42+H50</f>
        <v>-6286462</v>
      </c>
      <c r="I52" s="3"/>
      <c r="J52" s="12">
        <v>3381754</v>
      </c>
    </row>
    <row r="53" spans="1:10" ht="7.5" customHeight="1">
      <c r="A53" s="6"/>
      <c r="B53" s="6"/>
      <c r="H53" s="12"/>
      <c r="I53" s="3"/>
      <c r="J53" s="46"/>
    </row>
    <row r="54" spans="1:10" ht="15.75" customHeight="1">
      <c r="A54" s="6"/>
      <c r="B54" s="6"/>
      <c r="C54" s="1" t="s">
        <v>113</v>
      </c>
      <c r="H54" s="12">
        <v>18191602</v>
      </c>
      <c r="I54" s="3"/>
      <c r="J54" s="12">
        <v>4089452</v>
      </c>
    </row>
    <row r="55" spans="1:10" ht="7.5" customHeight="1">
      <c r="A55" s="6"/>
      <c r="B55" s="6"/>
      <c r="H55" s="12"/>
      <c r="I55" s="3"/>
      <c r="J55" s="46"/>
    </row>
    <row r="56" spans="1:10" ht="15.75" customHeight="1" thickBot="1">
      <c r="A56" s="6"/>
      <c r="B56" s="6"/>
      <c r="C56" s="1" t="s">
        <v>114</v>
      </c>
      <c r="H56" s="9">
        <f>SUM(H52:H54)</f>
        <v>11905140</v>
      </c>
      <c r="I56" s="7"/>
      <c r="J56" s="9">
        <v>7471206</v>
      </c>
    </row>
    <row r="57" spans="1:10" ht="15.75" customHeight="1" thickTop="1">
      <c r="A57" s="6"/>
      <c r="D57" s="45"/>
      <c r="H57" s="7"/>
      <c r="I57" s="7"/>
      <c r="J57" s="46"/>
    </row>
    <row r="58" spans="1:9" ht="15.75" customHeight="1">
      <c r="A58" s="6"/>
      <c r="B58" s="17" t="s">
        <v>35</v>
      </c>
      <c r="D58" s="45"/>
      <c r="H58" s="7"/>
      <c r="I58" s="7"/>
    </row>
    <row r="59" spans="1:10" ht="15.75" customHeight="1">
      <c r="A59" s="6"/>
      <c r="B59" s="17" t="s">
        <v>70</v>
      </c>
      <c r="H59" s="7"/>
      <c r="I59" s="7"/>
      <c r="J59" s="5"/>
    </row>
    <row r="60" spans="8:11" ht="12.75">
      <c r="H60" s="7"/>
      <c r="I60" s="7"/>
      <c r="K60" s="20"/>
    </row>
    <row r="61" spans="8:9" ht="12.75">
      <c r="H61" s="7"/>
      <c r="I61" s="7"/>
    </row>
    <row r="62" spans="1:9" ht="12.75">
      <c r="A62" s="6"/>
      <c r="B62" s="6"/>
      <c r="H62" s="7"/>
      <c r="I62" s="7"/>
    </row>
    <row r="63" spans="1:9" ht="12.75">
      <c r="A63" s="6"/>
      <c r="B63" s="6"/>
      <c r="H63" s="7"/>
      <c r="I63" s="7"/>
    </row>
    <row r="64" spans="1:10" ht="12.75">
      <c r="A64" s="6"/>
      <c r="B64" s="6"/>
      <c r="H64" s="7"/>
      <c r="I64" s="7"/>
      <c r="J64" s="5"/>
    </row>
    <row r="65" spans="8:10" ht="12.75">
      <c r="H65" s="7"/>
      <c r="I65" s="7"/>
      <c r="J65" s="5"/>
    </row>
    <row r="66" spans="8:10" ht="12.75">
      <c r="H66" s="7"/>
      <c r="I66" s="5"/>
      <c r="J66" s="5"/>
    </row>
    <row r="67" spans="8:10" ht="12.75">
      <c r="H67" s="7"/>
      <c r="I67" s="5"/>
      <c r="J67" s="20" t="s">
        <v>93</v>
      </c>
    </row>
    <row r="68" spans="8:10" ht="12.75">
      <c r="H68" s="7"/>
      <c r="I68" s="5"/>
      <c r="J68" s="5"/>
    </row>
    <row r="69" spans="8:10" ht="12.75">
      <c r="H69" s="7"/>
      <c r="I69" s="5"/>
      <c r="J69" s="5"/>
    </row>
    <row r="70" spans="8:9" ht="12.75">
      <c r="H70" s="7"/>
      <c r="I70" s="5"/>
    </row>
    <row r="71" spans="8:10" ht="12.75">
      <c r="H71" s="7"/>
      <c r="I71" s="5"/>
      <c r="J71" s="5"/>
    </row>
    <row r="72" spans="8:10" ht="12.75">
      <c r="H72" s="7"/>
      <c r="I72" s="5"/>
      <c r="J72" s="5"/>
    </row>
    <row r="73" spans="8:10" ht="12.75">
      <c r="H73" s="5"/>
      <c r="I73" s="5"/>
      <c r="J73" s="5"/>
    </row>
    <row r="74" spans="8:10" ht="12.75">
      <c r="H74" s="5"/>
      <c r="I74" s="5"/>
      <c r="J74" s="5"/>
    </row>
    <row r="75" spans="8:10" ht="12.75">
      <c r="H75" s="5"/>
      <c r="I75" s="5"/>
      <c r="J75" s="5"/>
    </row>
    <row r="76" spans="8:10" ht="12.75">
      <c r="H76" s="5"/>
      <c r="I76" s="5"/>
      <c r="J76" s="5"/>
    </row>
    <row r="77" spans="8:10" ht="12.75">
      <c r="H77" s="5"/>
      <c r="I77" s="5"/>
      <c r="J77" s="5"/>
    </row>
    <row r="78" spans="8:10" ht="12.75">
      <c r="H78" s="5"/>
      <c r="I78" s="5"/>
      <c r="J78" s="5"/>
    </row>
    <row r="79" spans="8:10" ht="12.75">
      <c r="H79" s="5"/>
      <c r="I79" s="5"/>
      <c r="J79" s="5"/>
    </row>
    <row r="80" spans="8:10" ht="12.75">
      <c r="H80" s="5"/>
      <c r="I80" s="5"/>
      <c r="J80" s="5"/>
    </row>
    <row r="81" spans="8:10" ht="12.75">
      <c r="H81" s="5"/>
      <c r="I81" s="5"/>
      <c r="J81" s="5"/>
    </row>
    <row r="82" spans="8:10" ht="12.75">
      <c r="H82" s="5"/>
      <c r="I82" s="5"/>
      <c r="J82" s="5"/>
    </row>
    <row r="83" spans="8:10" ht="12.75">
      <c r="H83" s="5"/>
      <c r="I83" s="5"/>
      <c r="J83" s="5"/>
    </row>
    <row r="84" spans="8:10" ht="12.75">
      <c r="H84" s="5"/>
      <c r="I84" s="5"/>
      <c r="J84" s="5"/>
    </row>
    <row r="85" spans="8:10" ht="12.75">
      <c r="H85" s="5"/>
      <c r="I85" s="5"/>
      <c r="J85" s="5"/>
    </row>
    <row r="86" spans="8:10" ht="12.75">
      <c r="H86" s="5"/>
      <c r="I86" s="5"/>
      <c r="J86" s="5"/>
    </row>
    <row r="87" spans="8:10" ht="12.75">
      <c r="H87" s="5"/>
      <c r="I87" s="5"/>
      <c r="J87" s="5"/>
    </row>
    <row r="88" spans="8:10" ht="12.75">
      <c r="H88" s="5"/>
      <c r="I88" s="5"/>
      <c r="J88" s="5"/>
    </row>
    <row r="89" spans="8:10" ht="12.75">
      <c r="H89" s="5"/>
      <c r="I89" s="5"/>
      <c r="J89" s="5"/>
    </row>
    <row r="90" spans="8:10" ht="12.75">
      <c r="H90" s="5"/>
      <c r="I90" s="5"/>
      <c r="J90" s="5"/>
    </row>
    <row r="91" spans="8:10" ht="12.75">
      <c r="H91" s="5"/>
      <c r="I91" s="5"/>
      <c r="J91" s="5"/>
    </row>
    <row r="92" spans="8:10" ht="12.75">
      <c r="H92" s="5"/>
      <c r="I92" s="5"/>
      <c r="J92" s="5"/>
    </row>
    <row r="93" spans="8:10" ht="12.75">
      <c r="H93" s="5"/>
      <c r="I93" s="5"/>
      <c r="J93" s="5"/>
    </row>
    <row r="94" spans="8:10" ht="12.75">
      <c r="H94" s="5"/>
      <c r="I94" s="5"/>
      <c r="J94" s="5"/>
    </row>
    <row r="95" spans="8:10" ht="12.75">
      <c r="H95" s="5"/>
      <c r="I95" s="5"/>
      <c r="J95" s="5"/>
    </row>
    <row r="96" spans="8:10" ht="12.75">
      <c r="H96" s="5"/>
      <c r="I96" s="5"/>
      <c r="J96" s="5"/>
    </row>
    <row r="97" spans="8:10" ht="12.75">
      <c r="H97" s="5"/>
      <c r="I97" s="5"/>
      <c r="J97" s="5"/>
    </row>
    <row r="98" spans="8:10" ht="12.75">
      <c r="H98" s="5"/>
      <c r="I98" s="5"/>
      <c r="J98" s="5"/>
    </row>
    <row r="99" spans="8:10" ht="12.75">
      <c r="H99" s="5"/>
      <c r="I99" s="5"/>
      <c r="J99" s="5"/>
    </row>
    <row r="100" spans="8:10" ht="12.75">
      <c r="H100" s="5"/>
      <c r="I100" s="5"/>
      <c r="J100" s="5"/>
    </row>
    <row r="101" spans="8:10" ht="12.75">
      <c r="H101" s="5"/>
      <c r="I101" s="5"/>
      <c r="J101" s="5"/>
    </row>
    <row r="102" spans="8:10" ht="12.75">
      <c r="H102" s="5"/>
      <c r="I102" s="5"/>
      <c r="J102" s="5"/>
    </row>
    <row r="103" spans="8:10" ht="12.75">
      <c r="H103" s="5"/>
      <c r="I103" s="5"/>
      <c r="J103" s="5"/>
    </row>
    <row r="104" spans="8:10" ht="12.75">
      <c r="H104" s="5"/>
      <c r="I104" s="5"/>
      <c r="J104" s="5"/>
    </row>
    <row r="105" spans="8:10" ht="12.75">
      <c r="H105" s="5"/>
      <c r="I105" s="5"/>
      <c r="J105" s="5"/>
    </row>
    <row r="106" spans="8:10" ht="12.75">
      <c r="H106" s="5"/>
      <c r="I106" s="5"/>
      <c r="J106" s="5"/>
    </row>
    <row r="107" spans="8:10" ht="12.75">
      <c r="H107" s="5"/>
      <c r="I107" s="5"/>
      <c r="J107" s="5"/>
    </row>
    <row r="108" spans="8:10" ht="12.75">
      <c r="H108" s="5"/>
      <c r="I108" s="5"/>
      <c r="J108" s="5"/>
    </row>
    <row r="109" spans="8:10" ht="12.75">
      <c r="H109" s="5"/>
      <c r="I109" s="5"/>
      <c r="J109" s="5"/>
    </row>
    <row r="110" spans="8:10" ht="12.75">
      <c r="H110" s="5"/>
      <c r="I110" s="5"/>
      <c r="J110" s="5"/>
    </row>
    <row r="111" spans="8:10" ht="12.75">
      <c r="H111" s="5"/>
      <c r="I111" s="5"/>
      <c r="J111" s="5"/>
    </row>
    <row r="112" spans="8:10" ht="12.75">
      <c r="H112" s="5"/>
      <c r="I112" s="5"/>
      <c r="J112" s="5"/>
    </row>
    <row r="113" spans="8:10" ht="12.75">
      <c r="H113" s="5"/>
      <c r="I113" s="5"/>
      <c r="J113" s="5"/>
    </row>
    <row r="114" spans="8:10" ht="12.75">
      <c r="H114" s="5"/>
      <c r="I114" s="5"/>
      <c r="J114" s="5"/>
    </row>
    <row r="115" spans="8:10" ht="12.75">
      <c r="H115" s="5"/>
      <c r="I115" s="5"/>
      <c r="J115" s="5"/>
    </row>
    <row r="116" spans="8:10" ht="12.75">
      <c r="H116" s="5"/>
      <c r="I116" s="5"/>
      <c r="J116" s="5"/>
    </row>
    <row r="117" spans="8:10" ht="12.75">
      <c r="H117" s="5"/>
      <c r="I117" s="5"/>
      <c r="J117" s="5"/>
    </row>
    <row r="118" spans="8:10" ht="12.75">
      <c r="H118" s="5"/>
      <c r="I118" s="5"/>
      <c r="J118" s="5"/>
    </row>
    <row r="119" spans="8:10" ht="12.75">
      <c r="H119" s="5"/>
      <c r="I119" s="5"/>
      <c r="J119" s="5"/>
    </row>
    <row r="120" spans="8:10" ht="12.75">
      <c r="H120" s="5"/>
      <c r="I120" s="5"/>
      <c r="J120" s="5"/>
    </row>
    <row r="121" spans="8:10" ht="12.75">
      <c r="H121" s="5"/>
      <c r="I121" s="5"/>
      <c r="J121" s="5"/>
    </row>
    <row r="122" spans="8:10" ht="12.75">
      <c r="H122" s="5"/>
      <c r="I122" s="5"/>
      <c r="J122" s="5"/>
    </row>
    <row r="123" spans="8:10" ht="12.75">
      <c r="H123" s="5"/>
      <c r="I123" s="5"/>
      <c r="J123" s="5"/>
    </row>
    <row r="124" spans="8:10" ht="12.75">
      <c r="H124" s="5"/>
      <c r="I124" s="5"/>
      <c r="J124" s="5"/>
    </row>
    <row r="125" spans="8:10" ht="12.75">
      <c r="H125" s="5"/>
      <c r="I125" s="5"/>
      <c r="J125" s="5"/>
    </row>
    <row r="126" spans="8:10" ht="12.75">
      <c r="H126" s="5"/>
      <c r="I126" s="5"/>
      <c r="J126" s="5"/>
    </row>
    <row r="127" spans="8:10" ht="12.75">
      <c r="H127" s="5"/>
      <c r="I127" s="5"/>
      <c r="J127" s="5"/>
    </row>
    <row r="128" spans="8:10" ht="12.75">
      <c r="H128" s="5"/>
      <c r="I128" s="5"/>
      <c r="J128" s="5"/>
    </row>
    <row r="129" spans="8:10" ht="12.75">
      <c r="H129" s="5"/>
      <c r="I129" s="5"/>
      <c r="J129" s="5"/>
    </row>
    <row r="130" spans="8:10" ht="12.75">
      <c r="H130" s="5"/>
      <c r="I130" s="5"/>
      <c r="J130" s="5"/>
    </row>
    <row r="131" spans="8:10" ht="12.75">
      <c r="H131" s="5"/>
      <c r="I131" s="5"/>
      <c r="J131" s="5"/>
    </row>
    <row r="132" spans="8:10" ht="12.75">
      <c r="H132" s="5"/>
      <c r="I132" s="5"/>
      <c r="J132" s="5"/>
    </row>
    <row r="133" spans="8:10" ht="12.75">
      <c r="H133" s="5"/>
      <c r="I133" s="5"/>
      <c r="J133" s="5"/>
    </row>
    <row r="134" spans="8:10" ht="12.75">
      <c r="H134" s="5"/>
      <c r="I134" s="5"/>
      <c r="J134" s="5"/>
    </row>
    <row r="135" spans="8:10" ht="12.75">
      <c r="H135" s="5"/>
      <c r="I135" s="5"/>
      <c r="J135" s="5"/>
    </row>
    <row r="136" spans="8:10" ht="12.75">
      <c r="H136" s="5"/>
      <c r="I136" s="5"/>
      <c r="J136" s="5"/>
    </row>
    <row r="137" spans="8:10" ht="12.75">
      <c r="H137" s="5"/>
      <c r="I137" s="5"/>
      <c r="J137" s="5"/>
    </row>
    <row r="138" spans="8:10" ht="12.75">
      <c r="H138" s="5"/>
      <c r="I138" s="5"/>
      <c r="J138" s="5"/>
    </row>
    <row r="139" spans="8:10" ht="12.75">
      <c r="H139" s="5"/>
      <c r="I139" s="5"/>
      <c r="J139" s="5"/>
    </row>
    <row r="140" spans="8:10" ht="12.75">
      <c r="H140" s="5"/>
      <c r="I140" s="5"/>
      <c r="J140" s="5"/>
    </row>
    <row r="141" spans="8:10" ht="12.75">
      <c r="H141" s="5"/>
      <c r="I141" s="5"/>
      <c r="J141" s="5"/>
    </row>
    <row r="142" spans="8:10" ht="12.75">
      <c r="H142" s="5"/>
      <c r="I142" s="5"/>
      <c r="J142" s="5"/>
    </row>
    <row r="143" spans="8:10" ht="12.75">
      <c r="H143" s="5"/>
      <c r="I143" s="5"/>
      <c r="J143" s="5"/>
    </row>
    <row r="144" spans="8:10" ht="12.75">
      <c r="H144" s="5"/>
      <c r="I144" s="5"/>
      <c r="J144" s="5"/>
    </row>
    <row r="145" spans="8:10" ht="12.75">
      <c r="H145" s="5"/>
      <c r="I145" s="5"/>
      <c r="J145" s="5"/>
    </row>
    <row r="146" spans="8:10" ht="12.75">
      <c r="H146" s="5"/>
      <c r="I146" s="5"/>
      <c r="J146" s="5"/>
    </row>
    <row r="147" spans="8:10" ht="12.75">
      <c r="H147" s="5"/>
      <c r="I147" s="5"/>
      <c r="J147" s="5"/>
    </row>
    <row r="148" spans="8:10" ht="12.75">
      <c r="H148" s="5"/>
      <c r="I148" s="5"/>
      <c r="J148" s="5"/>
    </row>
    <row r="149" spans="8:10" ht="12.75">
      <c r="H149" s="5"/>
      <c r="I149" s="5"/>
      <c r="J149" s="5"/>
    </row>
    <row r="150" spans="8:10" ht="12.75">
      <c r="H150" s="5"/>
      <c r="I150" s="5"/>
      <c r="J150" s="5"/>
    </row>
    <row r="151" spans="8:10" ht="12.75">
      <c r="H151" s="5"/>
      <c r="I151" s="5"/>
      <c r="J151" s="5"/>
    </row>
    <row r="152" spans="8:10" ht="12.75">
      <c r="H152" s="5"/>
      <c r="I152" s="5"/>
      <c r="J152" s="5"/>
    </row>
    <row r="153" spans="8:10" ht="12.75">
      <c r="H153" s="5"/>
      <c r="I153" s="5"/>
      <c r="J153" s="5"/>
    </row>
    <row r="154" spans="8:10" ht="12.75">
      <c r="H154" s="5"/>
      <c r="I154" s="5"/>
      <c r="J154" s="5"/>
    </row>
    <row r="155" spans="8:10" ht="12.75">
      <c r="H155" s="5"/>
      <c r="I155" s="5"/>
      <c r="J155" s="5"/>
    </row>
    <row r="156" spans="8:10" ht="12.75">
      <c r="H156" s="5"/>
      <c r="I156" s="5"/>
      <c r="J156" s="5"/>
    </row>
    <row r="157" spans="8:10" ht="12.75">
      <c r="H157" s="5"/>
      <c r="I157" s="5"/>
      <c r="J157" s="5"/>
    </row>
    <row r="158" spans="8:10" ht="12.75">
      <c r="H158" s="5"/>
      <c r="I158" s="5"/>
      <c r="J158" s="5"/>
    </row>
    <row r="159" spans="8:10" ht="12.75">
      <c r="H159" s="5"/>
      <c r="I159" s="5"/>
      <c r="J159" s="5"/>
    </row>
    <row r="160" spans="8:10" ht="12.75">
      <c r="H160" s="5"/>
      <c r="I160" s="5"/>
      <c r="J160" s="5"/>
    </row>
    <row r="161" spans="8:10" ht="12.75">
      <c r="H161" s="5"/>
      <c r="I161" s="5"/>
      <c r="J161" s="5"/>
    </row>
    <row r="162" spans="8:10" ht="12.75">
      <c r="H162" s="5"/>
      <c r="I162" s="5"/>
      <c r="J162" s="5"/>
    </row>
    <row r="163" spans="8:10" ht="12.75">
      <c r="H163" s="5"/>
      <c r="I163" s="5"/>
      <c r="J163" s="5"/>
    </row>
    <row r="164" spans="8:10" ht="12.75">
      <c r="H164" s="5"/>
      <c r="I164" s="5"/>
      <c r="J164" s="5"/>
    </row>
    <row r="165" spans="8:10" ht="12.75">
      <c r="H165" s="5"/>
      <c r="I165" s="5"/>
      <c r="J165" s="5"/>
    </row>
    <row r="166" spans="8:10" ht="12.75">
      <c r="H166" s="5"/>
      <c r="I166" s="5"/>
      <c r="J166" s="5"/>
    </row>
    <row r="167" spans="8:10" ht="12.75">
      <c r="H167" s="5"/>
      <c r="I167" s="5"/>
      <c r="J167" s="5"/>
    </row>
    <row r="168" spans="8:10" ht="12.75">
      <c r="H168" s="5"/>
      <c r="I168" s="5"/>
      <c r="J168" s="5"/>
    </row>
    <row r="169" spans="8:10" ht="12.75">
      <c r="H169" s="5"/>
      <c r="I169" s="5"/>
      <c r="J169" s="5"/>
    </row>
    <row r="170" spans="8:10" ht="12.75">
      <c r="H170" s="5"/>
      <c r="I170" s="5"/>
      <c r="J170" s="5"/>
    </row>
    <row r="171" spans="8:10" ht="12.75">
      <c r="H171" s="5"/>
      <c r="I171" s="5"/>
      <c r="J171" s="5"/>
    </row>
    <row r="172" spans="8:10" ht="12.75">
      <c r="H172" s="5"/>
      <c r="I172" s="5"/>
      <c r="J172" s="5"/>
    </row>
    <row r="173" spans="8:10" ht="12.75">
      <c r="H173" s="5"/>
      <c r="I173" s="5"/>
      <c r="J173" s="5"/>
    </row>
    <row r="174" spans="8:10" ht="12.75">
      <c r="H174" s="5"/>
      <c r="I174" s="5"/>
      <c r="J174" s="5"/>
    </row>
    <row r="175" spans="8:10" ht="12.75">
      <c r="H175" s="5"/>
      <c r="I175" s="5"/>
      <c r="J175" s="5"/>
    </row>
    <row r="176" spans="8:10" ht="12.75">
      <c r="H176" s="5"/>
      <c r="I176" s="5"/>
      <c r="J176" s="5"/>
    </row>
    <row r="177" spans="8:10" ht="12.75">
      <c r="H177" s="5"/>
      <c r="I177" s="5"/>
      <c r="J177" s="5"/>
    </row>
    <row r="178" spans="8:10" ht="12.75">
      <c r="H178" s="5"/>
      <c r="I178" s="5"/>
      <c r="J178" s="5"/>
    </row>
    <row r="179" spans="8:10" ht="12.75">
      <c r="H179" s="5"/>
      <c r="I179" s="5"/>
      <c r="J179" s="5"/>
    </row>
    <row r="180" spans="8:10" ht="12.75">
      <c r="H180" s="5"/>
      <c r="I180" s="5"/>
      <c r="J180" s="5"/>
    </row>
    <row r="181" spans="8:10" ht="12.75">
      <c r="H181" s="5"/>
      <c r="I181" s="5"/>
      <c r="J181" s="5"/>
    </row>
    <row r="182" spans="8:10" ht="12.75">
      <c r="H182" s="5"/>
      <c r="I182" s="5"/>
      <c r="J182" s="5"/>
    </row>
    <row r="183" spans="8:10" ht="12.75">
      <c r="H183" s="5"/>
      <c r="I183" s="5"/>
      <c r="J183" s="5"/>
    </row>
    <row r="184" spans="8:10" ht="12.75">
      <c r="H184" s="5"/>
      <c r="I184" s="5"/>
      <c r="J184" s="5"/>
    </row>
    <row r="185" spans="8:10" ht="12.75">
      <c r="H185" s="5"/>
      <c r="I185" s="5"/>
      <c r="J185" s="5"/>
    </row>
    <row r="186" spans="8:10" ht="12.75">
      <c r="H186" s="5"/>
      <c r="I186" s="5"/>
      <c r="J186" s="5"/>
    </row>
    <row r="187" spans="8:10" ht="12.75">
      <c r="H187" s="5"/>
      <c r="I187" s="5"/>
      <c r="J187" s="5"/>
    </row>
    <row r="188" spans="8:10" ht="12.75">
      <c r="H188" s="5"/>
      <c r="I188" s="5"/>
      <c r="J188" s="5"/>
    </row>
    <row r="189" spans="8:10" ht="12.75">
      <c r="H189" s="5"/>
      <c r="I189" s="5"/>
      <c r="J189" s="5"/>
    </row>
    <row r="190" spans="8:10" ht="12.75">
      <c r="H190" s="5"/>
      <c r="I190" s="5"/>
      <c r="J190" s="5"/>
    </row>
    <row r="191" spans="8:10" ht="12.75">
      <c r="H191" s="5"/>
      <c r="I191" s="5"/>
      <c r="J191" s="5"/>
    </row>
    <row r="192" spans="8:10" ht="12.75">
      <c r="H192" s="5"/>
      <c r="I192" s="5"/>
      <c r="J192" s="5"/>
    </row>
    <row r="193" spans="8:10" ht="12.75">
      <c r="H193" s="5"/>
      <c r="I193" s="5"/>
      <c r="J193" s="5"/>
    </row>
    <row r="194" spans="8:10" ht="12.75">
      <c r="H194" s="5"/>
      <c r="I194" s="5"/>
      <c r="J194" s="5"/>
    </row>
    <row r="195" spans="8:10" ht="12.75">
      <c r="H195" s="5"/>
      <c r="I195" s="5"/>
      <c r="J195" s="5"/>
    </row>
    <row r="196" spans="8:10" ht="12.75">
      <c r="H196" s="5"/>
      <c r="I196" s="5"/>
      <c r="J196" s="5"/>
    </row>
    <row r="197" spans="8:10" ht="12.75">
      <c r="H197" s="5"/>
      <c r="I197" s="5"/>
      <c r="J197" s="5"/>
    </row>
    <row r="198" spans="8:10" ht="12.75">
      <c r="H198" s="5"/>
      <c r="I198" s="5"/>
      <c r="J198" s="5"/>
    </row>
    <row r="199" spans="8:10" ht="12.75">
      <c r="H199" s="5"/>
      <c r="I199" s="5"/>
      <c r="J199" s="5"/>
    </row>
    <row r="200" spans="8:10" ht="12.75">
      <c r="H200" s="5"/>
      <c r="I200" s="5"/>
      <c r="J200" s="5"/>
    </row>
    <row r="201" spans="8:10" ht="12.75">
      <c r="H201" s="5"/>
      <c r="I201" s="5"/>
      <c r="J201" s="5"/>
    </row>
    <row r="202" spans="8:10" ht="12.75">
      <c r="H202" s="5"/>
      <c r="I202" s="5"/>
      <c r="J202" s="5"/>
    </row>
    <row r="203" spans="8:10" ht="12.75">
      <c r="H203" s="5"/>
      <c r="I203" s="5"/>
      <c r="J203" s="5"/>
    </row>
    <row r="204" spans="8:10" ht="12.75">
      <c r="H204" s="5"/>
      <c r="I204" s="5"/>
      <c r="J204" s="5"/>
    </row>
    <row r="205" spans="8:10" ht="12.75">
      <c r="H205" s="5"/>
      <c r="I205" s="5"/>
      <c r="J205" s="5"/>
    </row>
    <row r="206" spans="8:10" ht="12.75">
      <c r="H206" s="5"/>
      <c r="I206" s="5"/>
      <c r="J206" s="5"/>
    </row>
    <row r="207" spans="8:10" ht="12.75">
      <c r="H207" s="5"/>
      <c r="I207" s="5"/>
      <c r="J207" s="5"/>
    </row>
    <row r="208" spans="8:10" ht="12.75">
      <c r="H208" s="5"/>
      <c r="I208" s="5"/>
      <c r="J208" s="5"/>
    </row>
    <row r="209" spans="8:10" ht="12.75">
      <c r="H209" s="5"/>
      <c r="I209" s="5"/>
      <c r="J209" s="5"/>
    </row>
    <row r="210" spans="8:10" ht="12.75">
      <c r="H210" s="5"/>
      <c r="I210" s="5"/>
      <c r="J210" s="5"/>
    </row>
    <row r="211" spans="8:10" ht="12.75">
      <c r="H211" s="5"/>
      <c r="I211" s="5"/>
      <c r="J211" s="5"/>
    </row>
    <row r="212" spans="8:10" ht="12.75">
      <c r="H212" s="5"/>
      <c r="I212" s="5"/>
      <c r="J212" s="5"/>
    </row>
    <row r="213" spans="8:10" ht="12.75">
      <c r="H213" s="5"/>
      <c r="I213" s="5"/>
      <c r="J213" s="5"/>
    </row>
    <row r="214" spans="8:10" ht="12.75">
      <c r="H214" s="5"/>
      <c r="I214" s="5"/>
      <c r="J214" s="5"/>
    </row>
    <row r="215" spans="8:10" ht="12.75">
      <c r="H215" s="5"/>
      <c r="I215" s="5"/>
      <c r="J215" s="5"/>
    </row>
    <row r="216" spans="8:10" ht="12.75">
      <c r="H216" s="5"/>
      <c r="J216" s="5"/>
    </row>
    <row r="217" spans="8:10" ht="12.75">
      <c r="H217" s="5"/>
      <c r="J217" s="5"/>
    </row>
    <row r="218" spans="8:10" ht="12.75">
      <c r="H218" s="5"/>
      <c r="J218" s="5"/>
    </row>
    <row r="219" spans="8:10" ht="12.75">
      <c r="H219" s="5"/>
      <c r="J219" s="5"/>
    </row>
    <row r="220" spans="8:10" ht="12.75">
      <c r="H220" s="5"/>
      <c r="J220" s="5"/>
    </row>
    <row r="221" spans="8:10" ht="12.75">
      <c r="H221" s="5"/>
      <c r="J221" s="5"/>
    </row>
    <row r="222" spans="8:10" ht="12.75">
      <c r="H222" s="5"/>
      <c r="J222" s="5"/>
    </row>
    <row r="223" spans="8:10" ht="12.75">
      <c r="H223" s="5"/>
      <c r="J223" s="5"/>
    </row>
    <row r="224" spans="8:10" ht="12.75">
      <c r="H224" s="5"/>
      <c r="J224" s="5"/>
    </row>
    <row r="225" spans="8:10" ht="12.75">
      <c r="H225" s="5"/>
      <c r="J225" s="5"/>
    </row>
    <row r="226" spans="8:10" ht="12.75">
      <c r="H226" s="5"/>
      <c r="J226" s="5"/>
    </row>
    <row r="227" spans="8:10" ht="12.75">
      <c r="H227" s="5"/>
      <c r="J227" s="5"/>
    </row>
    <row r="228" spans="8:10" ht="12.75">
      <c r="H228" s="5"/>
      <c r="J228" s="5"/>
    </row>
    <row r="229" spans="8:10" ht="12.75">
      <c r="H229" s="5"/>
      <c r="J229" s="5"/>
    </row>
    <row r="230" spans="8:10" ht="12.75">
      <c r="H230" s="5"/>
      <c r="J230" s="5"/>
    </row>
    <row r="231" spans="8:10" ht="12.75">
      <c r="H231" s="5"/>
      <c r="J231" s="5"/>
    </row>
    <row r="232" spans="8:10" ht="12.75">
      <c r="H232" s="5"/>
      <c r="J232" s="5"/>
    </row>
    <row r="233" spans="8:10" ht="12.75">
      <c r="H233" s="5"/>
      <c r="J233" s="5"/>
    </row>
    <row r="234" spans="8:10" ht="12.75">
      <c r="H234" s="5"/>
      <c r="J234" s="5"/>
    </row>
    <row r="235" spans="8:10" ht="12.75">
      <c r="H235" s="5"/>
      <c r="J235" s="5"/>
    </row>
    <row r="236" spans="8:10" ht="12.75">
      <c r="H236" s="5"/>
      <c r="J236" s="5"/>
    </row>
    <row r="237" spans="8:10" ht="12.75">
      <c r="H237" s="5"/>
      <c r="J237" s="5"/>
    </row>
    <row r="238" spans="8:10" ht="12.75">
      <c r="H238" s="5"/>
      <c r="J238" s="5"/>
    </row>
    <row r="239" spans="8:10" ht="12.75">
      <c r="H239" s="5"/>
      <c r="J239" s="5"/>
    </row>
    <row r="240" spans="8:10" ht="12.75">
      <c r="H240" s="5"/>
      <c r="J240" s="5"/>
    </row>
    <row r="241" spans="8:10" ht="12.75">
      <c r="H241" s="5"/>
      <c r="J241" s="5"/>
    </row>
    <row r="242" spans="8:10" ht="12.75">
      <c r="H242" s="5"/>
      <c r="J242" s="5"/>
    </row>
    <row r="243" spans="8:10" ht="12.75">
      <c r="H243" s="5"/>
      <c r="J243" s="5"/>
    </row>
    <row r="244" spans="8:10" ht="12.75">
      <c r="H244" s="5"/>
      <c r="J244" s="5"/>
    </row>
    <row r="245" spans="8:10" ht="12.75">
      <c r="H245" s="5"/>
      <c r="J245" s="5"/>
    </row>
    <row r="246" spans="8:10" ht="12.75">
      <c r="H246" s="5"/>
      <c r="J246" s="5"/>
    </row>
    <row r="247" spans="8:10" ht="12.75">
      <c r="H247" s="5"/>
      <c r="J247" s="5"/>
    </row>
    <row r="248" spans="8:10" ht="12.75">
      <c r="H248" s="5"/>
      <c r="J248" s="5"/>
    </row>
    <row r="249" spans="8:10" ht="12.75">
      <c r="H249" s="5"/>
      <c r="J249" s="5"/>
    </row>
    <row r="250" spans="8:10" ht="12.75">
      <c r="H250" s="5"/>
      <c r="J250" s="5"/>
    </row>
    <row r="251" spans="8:10" ht="12.75">
      <c r="H251" s="5"/>
      <c r="J251" s="5"/>
    </row>
    <row r="252" spans="8:10" ht="12.75">
      <c r="H252" s="5"/>
      <c r="J252" s="5"/>
    </row>
    <row r="253" spans="8:10" ht="12.75">
      <c r="H253" s="5"/>
      <c r="J253" s="5"/>
    </row>
    <row r="254" spans="8:10" ht="12.75">
      <c r="H254" s="5"/>
      <c r="J254" s="5"/>
    </row>
    <row r="255" spans="8:10" ht="12.75">
      <c r="H255" s="5"/>
      <c r="J255" s="5"/>
    </row>
    <row r="256" spans="8:10" ht="12.75">
      <c r="H256" s="5"/>
      <c r="J256" s="5"/>
    </row>
    <row r="257" spans="8:10" ht="12.75">
      <c r="H257" s="5"/>
      <c r="J257" s="5"/>
    </row>
    <row r="258" spans="8:10" ht="12.75">
      <c r="H258" s="5"/>
      <c r="J258" s="5"/>
    </row>
    <row r="259" spans="8:10" ht="12.75">
      <c r="H259" s="5"/>
      <c r="J259" s="5"/>
    </row>
    <row r="260" spans="8:10" ht="12.75">
      <c r="H260" s="5"/>
      <c r="J260" s="5"/>
    </row>
    <row r="261" spans="8:10" ht="12.75">
      <c r="H261" s="5"/>
      <c r="J261" s="5"/>
    </row>
    <row r="262" spans="8:10" ht="12.75">
      <c r="H262" s="5"/>
      <c r="J262" s="5"/>
    </row>
    <row r="263" spans="8:10" ht="12.75">
      <c r="H263" s="5"/>
      <c r="J263" s="5"/>
    </row>
    <row r="264" spans="8:10" ht="12.75">
      <c r="H264" s="5"/>
      <c r="J264" s="5"/>
    </row>
    <row r="265" spans="8:10" ht="12.75">
      <c r="H265" s="5"/>
      <c r="J265" s="5"/>
    </row>
    <row r="266" spans="8:10" ht="12.75">
      <c r="H266" s="5"/>
      <c r="J266" s="5"/>
    </row>
    <row r="267" spans="8:10" ht="12.75">
      <c r="H267" s="5"/>
      <c r="J267" s="5"/>
    </row>
    <row r="268" spans="8:10" ht="12.75">
      <c r="H268" s="5"/>
      <c r="J268" s="5"/>
    </row>
    <row r="269" spans="8:10" ht="12.75">
      <c r="H269" s="5"/>
      <c r="J269" s="5"/>
    </row>
    <row r="270" spans="8:10" ht="12.75">
      <c r="H270" s="5"/>
      <c r="J270" s="5"/>
    </row>
    <row r="271" spans="8:10" ht="12.75">
      <c r="H271" s="5"/>
      <c r="J271" s="5"/>
    </row>
    <row r="272" spans="8:10" ht="12.75">
      <c r="H272" s="5"/>
      <c r="J272" s="5"/>
    </row>
    <row r="273" spans="8:10" ht="12.75">
      <c r="H273" s="5"/>
      <c r="J273" s="5"/>
    </row>
    <row r="274" spans="8:10" ht="12.75">
      <c r="H274" s="5"/>
      <c r="J274" s="5"/>
    </row>
    <row r="275" spans="8:10" ht="12.75">
      <c r="H275" s="5"/>
      <c r="J275" s="5"/>
    </row>
    <row r="276" spans="8:10" ht="12.75">
      <c r="H276" s="5"/>
      <c r="J276" s="5"/>
    </row>
    <row r="277" spans="8:10" ht="12.75">
      <c r="H277" s="5"/>
      <c r="J277" s="5"/>
    </row>
    <row r="278" spans="8:10" ht="12.75">
      <c r="H278" s="5"/>
      <c r="J278" s="5"/>
    </row>
    <row r="279" spans="8:10" ht="12.75">
      <c r="H279" s="5"/>
      <c r="J279" s="5"/>
    </row>
    <row r="280" spans="8:10" ht="12.75">
      <c r="H280" s="5"/>
      <c r="J280" s="5"/>
    </row>
    <row r="281" spans="8:10" ht="12.75">
      <c r="H281" s="5"/>
      <c r="J281" s="5"/>
    </row>
    <row r="282" spans="8:10" ht="12.75">
      <c r="H282" s="5"/>
      <c r="J282" s="5"/>
    </row>
    <row r="283" spans="8:10" ht="12.75">
      <c r="H283" s="5"/>
      <c r="J283" s="5"/>
    </row>
    <row r="284" spans="8:10" ht="12.75">
      <c r="H284" s="5"/>
      <c r="J284" s="5"/>
    </row>
    <row r="285" spans="8:10" ht="12.75">
      <c r="H285" s="5"/>
      <c r="J285" s="5"/>
    </row>
    <row r="286" spans="8:10" ht="12.75">
      <c r="H286" s="5"/>
      <c r="J286" s="5"/>
    </row>
    <row r="287" spans="8:10" ht="12.75">
      <c r="H287" s="5"/>
      <c r="J287" s="5"/>
    </row>
    <row r="288" spans="8:10" ht="12.75">
      <c r="H288" s="5"/>
      <c r="J288" s="5"/>
    </row>
    <row r="289" spans="8:10" ht="12.75">
      <c r="H289" s="5"/>
      <c r="J289" s="5"/>
    </row>
    <row r="290" spans="8:10" ht="12.75">
      <c r="H290" s="5"/>
      <c r="J290" s="5"/>
    </row>
    <row r="291" spans="8:10" ht="12.75">
      <c r="H291" s="5"/>
      <c r="J291" s="5"/>
    </row>
    <row r="292" spans="8:10" ht="12.75">
      <c r="H292" s="5"/>
      <c r="J292" s="5"/>
    </row>
    <row r="293" spans="8:10" ht="12.75">
      <c r="H293" s="5"/>
      <c r="J293" s="5"/>
    </row>
    <row r="294" spans="8:10" ht="12.75">
      <c r="H294" s="5"/>
      <c r="J294" s="5"/>
    </row>
    <row r="295" spans="8:10" ht="12.75">
      <c r="H295" s="5"/>
      <c r="J295" s="5"/>
    </row>
    <row r="296" spans="8:10" ht="12.75">
      <c r="H296" s="5"/>
      <c r="J296" s="5"/>
    </row>
    <row r="297" spans="8:10" ht="12.75">
      <c r="H297" s="5"/>
      <c r="J297" s="5"/>
    </row>
    <row r="298" spans="8:10" ht="12.75">
      <c r="H298" s="5"/>
      <c r="J298" s="5"/>
    </row>
    <row r="299" spans="8:10" ht="12.75">
      <c r="H299" s="5"/>
      <c r="J299" s="5"/>
    </row>
    <row r="300" spans="8:10" ht="12.75">
      <c r="H300" s="5"/>
      <c r="J300" s="5"/>
    </row>
    <row r="301" spans="8:10" ht="12.75">
      <c r="H301" s="5"/>
      <c r="J301" s="5"/>
    </row>
    <row r="302" spans="8:10" ht="12.75">
      <c r="H302" s="5"/>
      <c r="J302" s="5"/>
    </row>
    <row r="303" spans="8:10" ht="12.75">
      <c r="H303" s="5"/>
      <c r="J303" s="5"/>
    </row>
    <row r="304" spans="8:10" ht="12.75">
      <c r="H304" s="5"/>
      <c r="J304" s="5"/>
    </row>
    <row r="305" spans="8:10" ht="12.75">
      <c r="H305" s="5"/>
      <c r="J305" s="5"/>
    </row>
    <row r="306" spans="8:10" ht="12.75">
      <c r="H306" s="5"/>
      <c r="J306" s="5"/>
    </row>
    <row r="307" spans="8:10" ht="12.75">
      <c r="H307" s="5"/>
      <c r="J307" s="5"/>
    </row>
    <row r="308" spans="8:10" ht="12.75">
      <c r="H308" s="5"/>
      <c r="J308" s="5"/>
    </row>
    <row r="309" spans="8:10" ht="12.75">
      <c r="H309" s="5"/>
      <c r="J309" s="5"/>
    </row>
    <row r="310" spans="8:10" ht="12.75">
      <c r="H310" s="5"/>
      <c r="J310" s="5"/>
    </row>
    <row r="311" spans="8:10" ht="12.75">
      <c r="H311" s="5"/>
      <c r="J311" s="5"/>
    </row>
    <row r="312" spans="8:10" ht="12.75">
      <c r="H312" s="5"/>
      <c r="J312" s="5"/>
    </row>
    <row r="313" spans="8:10" ht="12.75">
      <c r="H313" s="5"/>
      <c r="J313" s="5"/>
    </row>
    <row r="314" spans="8:10" ht="12.75">
      <c r="H314" s="5"/>
      <c r="J314" s="5"/>
    </row>
    <row r="315" spans="8:10" ht="12.75">
      <c r="H315" s="5"/>
      <c r="J315" s="5"/>
    </row>
    <row r="316" spans="8:10" ht="12.75">
      <c r="H316" s="5"/>
      <c r="J316" s="5"/>
    </row>
    <row r="317" spans="8:10" ht="12.75">
      <c r="H317" s="5"/>
      <c r="J317" s="5"/>
    </row>
    <row r="318" spans="8:10" ht="12.75">
      <c r="H318" s="5"/>
      <c r="J318" s="5"/>
    </row>
    <row r="319" spans="8:10" ht="12.75">
      <c r="H319" s="5"/>
      <c r="J319" s="5"/>
    </row>
    <row r="320" spans="8:10" ht="12.75">
      <c r="H320" s="5"/>
      <c r="J320" s="5"/>
    </row>
    <row r="321" spans="8:10" ht="12.75">
      <c r="H321" s="5"/>
      <c r="J321" s="5"/>
    </row>
    <row r="322" spans="8:10" ht="12.75">
      <c r="H322" s="5"/>
      <c r="J322" s="5"/>
    </row>
    <row r="323" spans="8:10" ht="12.75">
      <c r="H323" s="5"/>
      <c r="J323" s="5"/>
    </row>
    <row r="324" spans="8:10" ht="12.75">
      <c r="H324" s="5"/>
      <c r="J324" s="5"/>
    </row>
    <row r="325" spans="8:10" ht="12.75">
      <c r="H325" s="5"/>
      <c r="J325" s="5"/>
    </row>
    <row r="326" spans="8:10" ht="12.75">
      <c r="H326" s="5"/>
      <c r="J326" s="5"/>
    </row>
    <row r="327" spans="8:10" ht="12.75">
      <c r="H327" s="5"/>
      <c r="J327" s="5"/>
    </row>
    <row r="328" spans="8:10" ht="12.75">
      <c r="H328" s="5"/>
      <c r="J328" s="5"/>
    </row>
    <row r="329" spans="8:10" ht="12.75">
      <c r="H329" s="5"/>
      <c r="J329" s="5"/>
    </row>
    <row r="330" spans="8:10" ht="12.75">
      <c r="H330" s="5"/>
      <c r="J330" s="5"/>
    </row>
    <row r="331" spans="8:10" ht="12.75">
      <c r="H331" s="5"/>
      <c r="J331" s="5"/>
    </row>
    <row r="332" spans="8:10" ht="12.75">
      <c r="H332" s="5"/>
      <c r="J332" s="5"/>
    </row>
    <row r="333" spans="8:10" ht="12.75">
      <c r="H333" s="5"/>
      <c r="J333" s="5"/>
    </row>
    <row r="334" spans="8:10" ht="12.75">
      <c r="H334" s="5"/>
      <c r="J334" s="5"/>
    </row>
    <row r="335" spans="8:10" ht="12.75">
      <c r="H335" s="5"/>
      <c r="J335" s="5"/>
    </row>
    <row r="336" spans="8:10" ht="12.75">
      <c r="H336" s="5"/>
      <c r="J336" s="5"/>
    </row>
    <row r="337" spans="8:10" ht="12.75">
      <c r="H337" s="5"/>
      <c r="J337" s="5"/>
    </row>
    <row r="338" spans="8:10" ht="12.75">
      <c r="H338" s="5"/>
      <c r="J338" s="5"/>
    </row>
    <row r="339" spans="8:10" ht="12.75">
      <c r="H339" s="5"/>
      <c r="J339" s="5"/>
    </row>
    <row r="340" spans="8:10" ht="12.75">
      <c r="H340" s="5"/>
      <c r="J340" s="5"/>
    </row>
    <row r="341" spans="8:10" ht="12.75">
      <c r="H341" s="5"/>
      <c r="J341" s="5"/>
    </row>
    <row r="342" spans="8:10" ht="12.75">
      <c r="H342" s="5"/>
      <c r="J342" s="5"/>
    </row>
    <row r="343" spans="8:10" ht="12.75">
      <c r="H343" s="5"/>
      <c r="J343" s="5"/>
    </row>
    <row r="344" spans="8:10" ht="12.75">
      <c r="H344" s="5"/>
      <c r="J344" s="5"/>
    </row>
    <row r="345" spans="8:10" ht="12.75">
      <c r="H345" s="5"/>
      <c r="J345" s="5"/>
    </row>
    <row r="346" spans="8:10" ht="12.75">
      <c r="H346" s="5"/>
      <c r="J346" s="5"/>
    </row>
    <row r="347" spans="8:10" ht="12.75">
      <c r="H347" s="5"/>
      <c r="J347" s="5"/>
    </row>
    <row r="348" spans="8:10" ht="12.75">
      <c r="H348" s="5"/>
      <c r="J348" s="5"/>
    </row>
    <row r="349" spans="8:10" ht="12.75">
      <c r="H349" s="5"/>
      <c r="J349" s="5"/>
    </row>
    <row r="350" spans="8:10" ht="12.75">
      <c r="H350" s="5"/>
      <c r="J350" s="5"/>
    </row>
    <row r="351" spans="8:10" ht="12.75">
      <c r="H351" s="5"/>
      <c r="J351" s="5"/>
    </row>
    <row r="352" spans="8:10" ht="12.75">
      <c r="H352" s="5"/>
      <c r="J352" s="5"/>
    </row>
    <row r="353" spans="8:10" ht="12.75">
      <c r="H353" s="5"/>
      <c r="J353" s="5"/>
    </row>
    <row r="354" spans="8:10" ht="12.75">
      <c r="H354" s="5"/>
      <c r="J354" s="5"/>
    </row>
    <row r="355" spans="8:10" ht="12.75">
      <c r="H355" s="5"/>
      <c r="J355" s="5"/>
    </row>
    <row r="356" spans="8:10" ht="12.75">
      <c r="H356" s="5"/>
      <c r="J356" s="5"/>
    </row>
    <row r="357" spans="8:10" ht="12.75">
      <c r="H357" s="5"/>
      <c r="J357" s="5"/>
    </row>
    <row r="358" spans="8:10" ht="12.75">
      <c r="H358" s="5"/>
      <c r="J358" s="5"/>
    </row>
    <row r="359" spans="8:10" ht="12.75">
      <c r="H359" s="5"/>
      <c r="J359" s="5"/>
    </row>
    <row r="360" spans="8:10" ht="12.75">
      <c r="H360" s="5"/>
      <c r="J360" s="5"/>
    </row>
    <row r="361" spans="8:10" ht="12.75">
      <c r="H361" s="5"/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  <row r="687" ht="12.75">
      <c r="J687" s="5"/>
    </row>
    <row r="688" ht="12.75">
      <c r="J688" s="5"/>
    </row>
    <row r="689" ht="12.75">
      <c r="J689" s="5"/>
    </row>
    <row r="690" ht="12.75">
      <c r="J690" s="5"/>
    </row>
    <row r="691" ht="12.75">
      <c r="J691" s="5"/>
    </row>
    <row r="692" ht="12.75">
      <c r="J692" s="5"/>
    </row>
    <row r="693" ht="12.75">
      <c r="J693" s="5"/>
    </row>
    <row r="694" ht="12.75">
      <c r="J694" s="5"/>
    </row>
  </sheetData>
  <printOptions/>
  <pageMargins left="0.5118110236220472" right="0.5118110236220472" top="0.35433070866141736" bottom="0.2755905511811024" header="0.5118110236220472" footer="0.2362204724409449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2005-11-22T08:49:03Z</cp:lastPrinted>
  <dcterms:created xsi:type="dcterms:W3CDTF">1999-11-09T02:16:54Z</dcterms:created>
  <dcterms:modified xsi:type="dcterms:W3CDTF">2005-11-22T08:49:15Z</dcterms:modified>
  <cp:category/>
  <cp:version/>
  <cp:contentType/>
  <cp:contentStatus/>
</cp:coreProperties>
</file>